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pi.box.com/wopi/files/2035488107034/WOPIServiceId_TP_BOX_2/WOPIUserId_-/"/>
    </mc:Choice>
  </mc:AlternateContent>
  <xr:revisionPtr revIDLastSave="115" documentId="11_2D0C24062AF2FF56E956BEB2DE661F3A693A83F3" xr6:coauthVersionLast="47" xr6:coauthVersionMax="47" xr10:uidLastSave="{698AFAA8-7123-41BC-A698-190F7B32C4B5}"/>
  <bookViews>
    <workbookView xWindow="-110" yWindow="-110" windowWidth="25820" windowHeight="15500" xr2:uid="{00000000-000D-0000-FFFF-FFFF00000000}"/>
  </bookViews>
  <sheets>
    <sheet name="General Info" sheetId="144" r:id="rId1"/>
    <sheet name="F11NB1" sheetId="18" r:id="rId2"/>
    <sheet name="F11NB2" sheetId="120" r:id="rId3"/>
    <sheet name="F12NB1" sheetId="8" r:id="rId4"/>
    <sheet name="F12NB2" sheetId="128" r:id="rId5"/>
    <sheet name="F13NB1" sheetId="113" r:id="rId6"/>
    <sheet name="F13NB2" sheetId="130" r:id="rId7"/>
    <sheet name="F14NB1" sheetId="37" r:id="rId8"/>
    <sheet name="F14NB2" sheetId="132" r:id="rId9"/>
    <sheet name="F15NB1" sheetId="41" r:id="rId10"/>
    <sheet name="F15NB2" sheetId="121" r:id="rId11"/>
    <sheet name="F21CB1" sheetId="45" r:id="rId12"/>
    <sheet name="F21CB2" sheetId="122" r:id="rId13"/>
    <sheet name="F22CB1" sheetId="10" r:id="rId14"/>
    <sheet name="F22CB2" sheetId="133" r:id="rId15"/>
    <sheet name="F23CB1" sheetId="49" r:id="rId16"/>
    <sheet name="F23CB2" sheetId="134" r:id="rId17"/>
    <sheet name="F24CB1" sheetId="65" r:id="rId18"/>
    <sheet name="F24CB2" sheetId="123" r:id="rId19"/>
    <sheet name="F25CB1" sheetId="69" r:id="rId20"/>
    <sheet name="F25CB2" sheetId="138" r:id="rId21"/>
    <sheet name="F31SB1" sheetId="73" r:id="rId22"/>
    <sheet name="F31SB2" sheetId="139" r:id="rId23"/>
    <sheet name="F32SB1" sheetId="77" r:id="rId24"/>
    <sheet name="F32SB2" sheetId="140" r:id="rId25"/>
    <sheet name="F33SB1" sheetId="89" r:id="rId26"/>
    <sheet name="F33SB2" sheetId="142" r:id="rId27"/>
    <sheet name="F34SB1" sheetId="97" r:id="rId28"/>
    <sheet name="F34SB2" sheetId="141" r:id="rId29"/>
    <sheet name="F35SB1" sheetId="119" r:id="rId30"/>
    <sheet name="F35SB2" sheetId="126" r:id="rId31"/>
  </sheets>
  <definedNames>
    <definedName name="_xlnm._FilterDatabase" localSheetId="2" hidden="1">F11NB2!$A$7:$F$69</definedName>
    <definedName name="_xlnm.Print_Area" localSheetId="0">'General Info'!$F$1:$I$23</definedName>
    <definedName name="_xlnm.Print_Titles" localSheetId="1">F11NB1!$1:$8</definedName>
    <definedName name="_xlnm.Print_Titles" localSheetId="2">F11NB2!$1:$8</definedName>
    <definedName name="_xlnm.Print_Titles" localSheetId="3">F12NB1!$1:$7</definedName>
    <definedName name="_xlnm.Print_Titles" localSheetId="4">F12NB2!$1:$8</definedName>
    <definedName name="_xlnm.Print_Titles" localSheetId="5">F13NB1!$1:$8</definedName>
    <definedName name="_xlnm.Print_Titles" localSheetId="6">F13NB2!$1:$8</definedName>
    <definedName name="_xlnm.Print_Titles" localSheetId="7">F14NB1!$1:$8</definedName>
    <definedName name="_xlnm.Print_Titles" localSheetId="8">F14NB2!$1:$8</definedName>
    <definedName name="_xlnm.Print_Titles" localSheetId="9">F15NB1!$1:$8</definedName>
    <definedName name="_xlnm.Print_Titles" localSheetId="10">F15NB2!$1:$8</definedName>
    <definedName name="_xlnm.Print_Titles" localSheetId="11">F21CB1!$1:$8</definedName>
    <definedName name="_xlnm.Print_Titles" localSheetId="12">F21CB2!$1:$8</definedName>
    <definedName name="_xlnm.Print_Titles" localSheetId="13">F22CB1!$1:$7</definedName>
    <definedName name="_xlnm.Print_Titles" localSheetId="14">F22CB2!$1:$7</definedName>
    <definedName name="_xlnm.Print_Titles" localSheetId="15">F23CB1!$1:$8</definedName>
    <definedName name="_xlnm.Print_Titles" localSheetId="16">F23CB2!$1:$8</definedName>
    <definedName name="_xlnm.Print_Titles" localSheetId="17">F24CB1!$1:$8</definedName>
    <definedName name="_xlnm.Print_Titles" localSheetId="18">F24CB2!$1:$8</definedName>
    <definedName name="_xlnm.Print_Titles" localSheetId="19">F25CB1!$1:$8</definedName>
    <definedName name="_xlnm.Print_Titles" localSheetId="20">F25CB2!$1:$8</definedName>
    <definedName name="_xlnm.Print_Titles" localSheetId="21">F31SB1!$1:$8</definedName>
    <definedName name="_xlnm.Print_Titles" localSheetId="22">F31SB2!$1:$8</definedName>
    <definedName name="_xlnm.Print_Titles" localSheetId="23">F32SB1!$1:$8</definedName>
    <definedName name="_xlnm.Print_Titles" localSheetId="25">F33SB1!$1:$8</definedName>
    <definedName name="_xlnm.Print_Titles" localSheetId="26">F33SB2!$1:$8</definedName>
    <definedName name="_xlnm.Print_Titles" localSheetId="27">F34SB1!$1:$8</definedName>
    <definedName name="_xlnm.Print_Titles" localSheetId="28">F34SB2!$1:$8</definedName>
    <definedName name="_xlnm.Print_Titles" localSheetId="29">F35SB1!$1:$8</definedName>
    <definedName name="_xlnm.Print_Titles" localSheetId="30">F35SB2!$1:$8</definedName>
    <definedName name="Z_6EF174DB_9FCE_49CB_B7CB_F50668796F25_.wvu.PrintArea" localSheetId="0" hidden="1">'General Info'!$F$1:$I$23</definedName>
    <definedName name="Z_8DB0BB59_6994_4F28_9CAC_56AB76A557B1_.wvu.PrintArea" localSheetId="0" hidden="1">'General Info'!$F$1:$I$23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42" l="1"/>
  <c r="B5" i="126" l="1"/>
  <c r="B4" i="126"/>
  <c r="A2" i="126"/>
  <c r="B5" i="119"/>
  <c r="B4" i="119"/>
  <c r="A2" i="119"/>
  <c r="B5" i="141"/>
  <c r="B4" i="141"/>
  <c r="A2" i="141"/>
  <c r="B5" i="97"/>
  <c r="B4" i="97"/>
  <c r="A2" i="97"/>
  <c r="B4" i="142"/>
  <c r="A2" i="142"/>
  <c r="B5" i="89"/>
  <c r="B4" i="89"/>
  <c r="A2" i="89"/>
  <c r="B5" i="140"/>
  <c r="B4" i="140"/>
  <c r="A2" i="140"/>
  <c r="B5" i="77"/>
  <c r="B4" i="77"/>
  <c r="A2" i="77"/>
  <c r="B5" i="139"/>
  <c r="B4" i="139"/>
  <c r="A2" i="139"/>
  <c r="B5" i="73"/>
  <c r="B4" i="73"/>
  <c r="A2" i="73"/>
  <c r="B5" i="138"/>
  <c r="B4" i="138"/>
  <c r="A2" i="138"/>
  <c r="B5" i="69"/>
  <c r="B4" i="69"/>
  <c r="A2" i="69"/>
  <c r="B5" i="123"/>
  <c r="B4" i="123"/>
  <c r="A2" i="123"/>
  <c r="B5" i="65"/>
  <c r="B4" i="65"/>
  <c r="A2" i="65"/>
  <c r="B5" i="134"/>
  <c r="B4" i="134"/>
  <c r="A2" i="134"/>
  <c r="B5" i="49"/>
  <c r="B4" i="49"/>
  <c r="A2" i="49"/>
  <c r="B5" i="133"/>
  <c r="B4" i="133"/>
  <c r="A2" i="133"/>
  <c r="B5" i="10"/>
  <c r="B4" i="10"/>
  <c r="A2" i="10"/>
  <c r="B5" i="122"/>
  <c r="B4" i="122"/>
  <c r="A2" i="122"/>
  <c r="B5" i="45"/>
  <c r="B4" i="45"/>
  <c r="A2" i="45"/>
  <c r="B5" i="121"/>
  <c r="B4" i="121"/>
  <c r="A2" i="121"/>
  <c r="B5" i="41"/>
  <c r="B4" i="41"/>
  <c r="A2" i="41"/>
  <c r="B5" i="132"/>
  <c r="B4" i="132"/>
  <c r="A2" i="132"/>
  <c r="B5" i="37"/>
  <c r="B4" i="37"/>
  <c r="A2" i="37"/>
  <c r="B5" i="130"/>
  <c r="B4" i="130"/>
  <c r="A2" i="130"/>
  <c r="B5" i="113"/>
  <c r="B4" i="113"/>
  <c r="A2" i="113"/>
  <c r="B5" i="128"/>
  <c r="B4" i="128"/>
  <c r="A2" i="128"/>
  <c r="B5" i="8"/>
  <c r="B4" i="8"/>
  <c r="A2" i="8"/>
  <c r="B5" i="120"/>
  <c r="B4" i="120"/>
  <c r="A2" i="120"/>
  <c r="B5" i="18"/>
  <c r="B4" i="18"/>
  <c r="A2" i="18"/>
</calcChain>
</file>

<file path=xl/sharedStrings.xml><?xml version="1.0" encoding="utf-8"?>
<sst xmlns="http://schemas.openxmlformats.org/spreadsheetml/2006/main" count="3507" uniqueCount="256">
  <si>
    <t>Entry</t>
  </si>
  <si>
    <t>Yield
Bu/A</t>
  </si>
  <si>
    <t>Test:</t>
  </si>
  <si>
    <t>Planted:</t>
  </si>
  <si>
    <t>Harvested:</t>
  </si>
  <si>
    <r>
      <t xml:space="preserve">Missouri Valley, </t>
    </r>
    <r>
      <rPr>
        <sz val="10"/>
        <rFont val="Tahoma"/>
        <family val="2"/>
      </rPr>
      <t>Dean McIntosh</t>
    </r>
  </si>
  <si>
    <t>Maturity</t>
  </si>
  <si>
    <t>Herb Tech</t>
  </si>
  <si>
    <t>North Early Season Varieties</t>
  </si>
  <si>
    <t>North Full Season Varieties</t>
  </si>
  <si>
    <t>Central Early Season Varieties</t>
  </si>
  <si>
    <t>Central Full Season Varieties</t>
  </si>
  <si>
    <t>South Early Season Varieties</t>
  </si>
  <si>
    <t>South Full Season Varieties</t>
  </si>
  <si>
    <t>Yield Rank</t>
  </si>
  <si>
    <t>Soil Type</t>
  </si>
  <si>
    <t>Planting Date</t>
  </si>
  <si>
    <t>Harvest Date</t>
  </si>
  <si>
    <t>North</t>
  </si>
  <si>
    <t>Central</t>
  </si>
  <si>
    <t>South</t>
  </si>
  <si>
    <t xml:space="preserve"> </t>
  </si>
  <si>
    <t>Sutherland</t>
  </si>
  <si>
    <t>Corwith</t>
  </si>
  <si>
    <t>Missouri Valley</t>
  </si>
  <si>
    <t>Glidden</t>
  </si>
  <si>
    <t>Corning</t>
  </si>
  <si>
    <t>Batavia</t>
  </si>
  <si>
    <t>Crawfordsville</t>
  </si>
  <si>
    <t>Location</t>
  </si>
  <si>
    <t>Worksheet</t>
  </si>
  <si>
    <t>District</t>
  </si>
  <si>
    <t>Test</t>
  </si>
  <si>
    <t>Early season</t>
  </si>
  <si>
    <t>Full season</t>
  </si>
  <si>
    <t>F11NB1</t>
  </si>
  <si>
    <t>F12NB1</t>
  </si>
  <si>
    <t>F13NB1</t>
  </si>
  <si>
    <t>F14NB1</t>
  </si>
  <si>
    <t>F15NB1</t>
  </si>
  <si>
    <t>F21CB1</t>
  </si>
  <si>
    <t>F22CB1</t>
  </si>
  <si>
    <t>F23CB1</t>
  </si>
  <si>
    <t>F24CB1</t>
  </si>
  <si>
    <t>F25CB1</t>
  </si>
  <si>
    <t>F31SB1</t>
  </si>
  <si>
    <t>F32SB1</t>
  </si>
  <si>
    <t>F33SB1</t>
  </si>
  <si>
    <t>F34SB1</t>
  </si>
  <si>
    <t>F35SB1</t>
  </si>
  <si>
    <t>F11NB2</t>
  </si>
  <si>
    <t>F12NB2</t>
  </si>
  <si>
    <t>F13NB2</t>
  </si>
  <si>
    <t>F14NB2</t>
  </si>
  <si>
    <t>F15NB2</t>
  </si>
  <si>
    <t>F21CB2</t>
  </si>
  <si>
    <t>F22CB2</t>
  </si>
  <si>
    <t>F23CB2</t>
  </si>
  <si>
    <t>F24CB2</t>
  </si>
  <si>
    <t>F25CB2</t>
  </si>
  <si>
    <t>F31SB2</t>
  </si>
  <si>
    <t>F32SB2</t>
  </si>
  <si>
    <t>F33SB2</t>
  </si>
  <si>
    <t>F34SB2</t>
  </si>
  <si>
    <t>F35SB2</t>
  </si>
  <si>
    <t xml:space="preserve">  Company</t>
  </si>
  <si>
    <t>Oelwein</t>
  </si>
  <si>
    <t>Clarence</t>
  </si>
  <si>
    <r>
      <t xml:space="preserve">Oelwein, </t>
    </r>
    <r>
      <rPr>
        <sz val="10"/>
        <rFont val="Tahoma"/>
        <family val="2"/>
      </rPr>
      <t>Heath Geiselman</t>
    </r>
  </si>
  <si>
    <r>
      <t xml:space="preserve">Clarence, </t>
    </r>
    <r>
      <rPr>
        <sz val="10"/>
        <rFont val="Tahoma"/>
        <family val="2"/>
      </rPr>
      <t>Dave Elijah</t>
    </r>
  </si>
  <si>
    <r>
      <t xml:space="preserve">Batavia, </t>
    </r>
    <r>
      <rPr>
        <sz val="10"/>
        <rFont val="Tahoma"/>
        <family val="2"/>
      </rPr>
      <t>Pat Hammes</t>
    </r>
  </si>
  <si>
    <t>Marble Rock</t>
  </si>
  <si>
    <t>Keystone</t>
  </si>
  <si>
    <r>
      <t xml:space="preserve">Marble Rock, </t>
    </r>
    <r>
      <rPr>
        <sz val="10"/>
        <rFont val="Tahoma"/>
        <family val="2"/>
      </rPr>
      <t>Dave Muth</t>
    </r>
  </si>
  <si>
    <r>
      <t xml:space="preserve">Corning, </t>
    </r>
    <r>
      <rPr>
        <sz val="10"/>
        <rFont val="Tahoma"/>
        <family val="2"/>
      </rPr>
      <t>Chris Gaesser</t>
    </r>
  </si>
  <si>
    <r>
      <t xml:space="preserve">Keystone, </t>
    </r>
    <r>
      <rPr>
        <sz val="10"/>
        <rFont val="Tahoma"/>
        <family val="2"/>
      </rPr>
      <t>Dennis Pohlman</t>
    </r>
  </si>
  <si>
    <t>Primghar/Galva silty clay loam</t>
  </si>
  <si>
    <r>
      <t>Sutherland,</t>
    </r>
    <r>
      <rPr>
        <sz val="10"/>
        <rFont val="Tahoma"/>
        <family val="2"/>
      </rPr>
      <t xml:space="preserve"> Andrew Weaver</t>
    </r>
  </si>
  <si>
    <r>
      <t xml:space="preserve">Corwith, </t>
    </r>
    <r>
      <rPr>
        <sz val="10"/>
        <rFont val="Tahoma"/>
        <family val="2"/>
      </rPr>
      <t>Jonathan Chambers</t>
    </r>
  </si>
  <si>
    <t xml:space="preserve">Cornelius </t>
  </si>
  <si>
    <t>CB20XF39</t>
  </si>
  <si>
    <t>RR2XF</t>
  </si>
  <si>
    <t>Pioneer</t>
  </si>
  <si>
    <t>P21A53E</t>
  </si>
  <si>
    <t>E3</t>
  </si>
  <si>
    <t>Nutech/G2 Genetics</t>
  </si>
  <si>
    <t>22N04E</t>
  </si>
  <si>
    <t>Renk</t>
  </si>
  <si>
    <t>RS194NXF</t>
  </si>
  <si>
    <t>Golden Harvest</t>
  </si>
  <si>
    <t>GH2292E3</t>
  </si>
  <si>
    <t>Xitavo</t>
  </si>
  <si>
    <t>XO 1776E</t>
  </si>
  <si>
    <t>Asgrow</t>
  </si>
  <si>
    <t>AG22XF6</t>
  </si>
  <si>
    <t>XO 2075E</t>
  </si>
  <si>
    <t>G2090E</t>
  </si>
  <si>
    <t>AG22XF5</t>
  </si>
  <si>
    <t>Viking/Blue River</t>
  </si>
  <si>
    <t>2022N</t>
  </si>
  <si>
    <t>Conv</t>
  </si>
  <si>
    <t>LOYAL BRAND</t>
  </si>
  <si>
    <t>L2070E</t>
  </si>
  <si>
    <t>Dyna-Gro</t>
  </si>
  <si>
    <t>S20EN46</t>
  </si>
  <si>
    <t>P3 Genetics</t>
  </si>
  <si>
    <t>2419E</t>
  </si>
  <si>
    <t>21N09E</t>
  </si>
  <si>
    <t>L2130E</t>
  </si>
  <si>
    <t>2520E</t>
  </si>
  <si>
    <t>XO 1986E</t>
  </si>
  <si>
    <t>CB19C30</t>
  </si>
  <si>
    <t>P18A73E</t>
  </si>
  <si>
    <t>XO 2206E</t>
  </si>
  <si>
    <t>GH2004XF</t>
  </si>
  <si>
    <t>2218E</t>
  </si>
  <si>
    <t>L2160E</t>
  </si>
  <si>
    <t>Experiment Mean</t>
  </si>
  <si>
    <t/>
  </si>
  <si>
    <t>Minimum Mean</t>
  </si>
  <si>
    <t>Maximum Mean</t>
  </si>
  <si>
    <t>LSD(0.25)</t>
  </si>
  <si>
    <t>Effective Error MS</t>
  </si>
  <si>
    <t>Coefficient of Variability</t>
  </si>
  <si>
    <t>CB22XF52</t>
  </si>
  <si>
    <t>GH2626XF</t>
  </si>
  <si>
    <t>L2560E</t>
  </si>
  <si>
    <t>27B4</t>
  </si>
  <si>
    <t>RS266E</t>
  </si>
  <si>
    <t>XO 2556E</t>
  </si>
  <si>
    <t>G2300E</t>
  </si>
  <si>
    <t>25N05E</t>
  </si>
  <si>
    <t>GH2406XF</t>
  </si>
  <si>
    <t>23B5</t>
  </si>
  <si>
    <t>L2370E</t>
  </si>
  <si>
    <t>2623E</t>
  </si>
  <si>
    <t>P25A16E</t>
  </si>
  <si>
    <t>RS255NXF</t>
  </si>
  <si>
    <t>G2480E</t>
  </si>
  <si>
    <t>ISU</t>
  </si>
  <si>
    <t>IAS25C2</t>
  </si>
  <si>
    <t>L2380E</t>
  </si>
  <si>
    <t>IAS27C3</t>
  </si>
  <si>
    <t>XO 2366E</t>
  </si>
  <si>
    <t>P23A40E</t>
  </si>
  <si>
    <t>L2770E</t>
  </si>
  <si>
    <t>2523E</t>
  </si>
  <si>
    <t>XO 2735E</t>
  </si>
  <si>
    <t>CB25C10</t>
  </si>
  <si>
    <t>G2790E</t>
  </si>
  <si>
    <t>CB27C10</t>
  </si>
  <si>
    <t>AG25XF5</t>
  </si>
  <si>
    <t>Confluence Genetics</t>
  </si>
  <si>
    <t>BX27Q266</t>
  </si>
  <si>
    <t>S23EN05</t>
  </si>
  <si>
    <t>BH23H228</t>
  </si>
  <si>
    <t>N2358</t>
  </si>
  <si>
    <t>2626E</t>
  </si>
  <si>
    <t>2424E</t>
  </si>
  <si>
    <t>S27XF26</t>
  </si>
  <si>
    <t>S25EN74</t>
  </si>
  <si>
    <t>GH2315E3</t>
  </si>
  <si>
    <t>GH2674E3</t>
  </si>
  <si>
    <t>2527E</t>
  </si>
  <si>
    <t>NK Seeds</t>
  </si>
  <si>
    <t>NK26-M6E3</t>
  </si>
  <si>
    <t>AG27XF4</t>
  </si>
  <si>
    <t>CB24XF75</t>
  </si>
  <si>
    <t>30N06E</t>
  </si>
  <si>
    <t>S29ES45</t>
  </si>
  <si>
    <t>E3S</t>
  </si>
  <si>
    <t>IAS29C4</t>
  </si>
  <si>
    <t>2429E</t>
  </si>
  <si>
    <t>32N05E</t>
  </si>
  <si>
    <t>AG29XF5</t>
  </si>
  <si>
    <t>XO 3105E</t>
  </si>
  <si>
    <t>30B6</t>
  </si>
  <si>
    <t>G2900E</t>
  </si>
  <si>
    <t>P31T64E</t>
  </si>
  <si>
    <t>IAS32C1</t>
  </si>
  <si>
    <t>XO 2865E</t>
  </si>
  <si>
    <t>XO 2926E</t>
  </si>
  <si>
    <t>2631E</t>
  </si>
  <si>
    <t>28N05E</t>
  </si>
  <si>
    <t>IAS29C3</t>
  </si>
  <si>
    <t>30B4</t>
  </si>
  <si>
    <t>IAS31C2</t>
  </si>
  <si>
    <t>IAS29C1</t>
  </si>
  <si>
    <t>CB29XF85</t>
  </si>
  <si>
    <t>S28XF85</t>
  </si>
  <si>
    <t>GH2925XF</t>
  </si>
  <si>
    <t>P30A75E</t>
  </si>
  <si>
    <t>AG31XF5</t>
  </si>
  <si>
    <t>P28A65E</t>
  </si>
  <si>
    <t>CB27XF17</t>
  </si>
  <si>
    <t>GH3035E3</t>
  </si>
  <si>
    <t>BH31Q146</t>
  </si>
  <si>
    <t>BX32Q405</t>
  </si>
  <si>
    <t>S31EN96</t>
  </si>
  <si>
    <t>32B6</t>
  </si>
  <si>
    <t>NK30-A9E3</t>
  </si>
  <si>
    <t>NK28-G7E2S</t>
  </si>
  <si>
    <t>S35ES56</t>
  </si>
  <si>
    <t>XO 3555E</t>
  </si>
  <si>
    <t>S33ES76</t>
  </si>
  <si>
    <t>G3890E</t>
  </si>
  <si>
    <t>NK33-Y7E3S</t>
  </si>
  <si>
    <t>35N05E</t>
  </si>
  <si>
    <t>G3380E</t>
  </si>
  <si>
    <t>S38EN75</t>
  </si>
  <si>
    <t>XO 3456E</t>
  </si>
  <si>
    <t>GH3416E3S</t>
  </si>
  <si>
    <t>IAS34C1</t>
  </si>
  <si>
    <t>2438E</t>
  </si>
  <si>
    <t>36N06E</t>
  </si>
  <si>
    <t>2434E</t>
  </si>
  <si>
    <t>XO 3855E</t>
  </si>
  <si>
    <t>AG36XF4</t>
  </si>
  <si>
    <t>G3580ES</t>
  </si>
  <si>
    <t>XO 3375E</t>
  </si>
  <si>
    <t>RS353NXF</t>
  </si>
  <si>
    <t>CB33XF26</t>
  </si>
  <si>
    <t>P37A18E</t>
  </si>
  <si>
    <t>2337E</t>
  </si>
  <si>
    <t>P35T15E</t>
  </si>
  <si>
    <t>GH3836E3S</t>
  </si>
  <si>
    <t>RS395NXF</t>
  </si>
  <si>
    <t>CB36XF60</t>
  </si>
  <si>
    <t>3418N</t>
  </si>
  <si>
    <t>GH3774E3</t>
  </si>
  <si>
    <t>BH35A233</t>
  </si>
  <si>
    <t>AG35XF5</t>
  </si>
  <si>
    <t>N35D950S</t>
  </si>
  <si>
    <t>Pocahontas</t>
  </si>
  <si>
    <t>Nevada</t>
  </si>
  <si>
    <t>Atlantic</t>
  </si>
  <si>
    <t>Chariton</t>
  </si>
  <si>
    <t>Canisteo clay loam, Kossuth silty clay loam</t>
  </si>
  <si>
    <t>Ostrander/Kenyon loam</t>
  </si>
  <si>
    <t>Readlyn silt loam, Floyd loam</t>
  </si>
  <si>
    <t>McPaul silt loam</t>
  </si>
  <si>
    <t xml:space="preserve">Nicollet/Clarion loam, Bemis moraine </t>
  </si>
  <si>
    <t>Muscatine/Tama silty clay loam</t>
  </si>
  <si>
    <t>Muscatine silty clay loam</t>
  </si>
  <si>
    <t>Macksburg silty clay loam, Macksburg-Nira complex</t>
  </si>
  <si>
    <t>Haig silt loam, Grundy silty clay loam</t>
  </si>
  <si>
    <t>Mahaska/Taintor silty clay loam</t>
  </si>
  <si>
    <r>
      <t>Nevada,</t>
    </r>
    <r>
      <rPr>
        <sz val="10"/>
        <rFont val="Tahoma"/>
        <family val="2"/>
      </rPr>
      <t xml:space="preserve"> Iowa Crop Improvement Association</t>
    </r>
  </si>
  <si>
    <r>
      <t xml:space="preserve">Atlantic, </t>
    </r>
    <r>
      <rPr>
        <sz val="10"/>
        <rFont val="Tahoma"/>
        <family val="2"/>
      </rPr>
      <t>Nick Hunt</t>
    </r>
  </si>
  <si>
    <r>
      <t xml:space="preserve">Chariton, </t>
    </r>
    <r>
      <rPr>
        <sz val="10"/>
        <rFont val="Tahoma"/>
        <family val="2"/>
      </rPr>
      <t>Gary Thompson</t>
    </r>
  </si>
  <si>
    <r>
      <t xml:space="preserve">Crawfordsville, </t>
    </r>
    <r>
      <rPr>
        <sz val="10"/>
        <rFont val="Tahoma"/>
        <family val="2"/>
      </rPr>
      <t>Austin Twinam</t>
    </r>
  </si>
  <si>
    <r>
      <t xml:space="preserve">Glidden, </t>
    </r>
    <r>
      <rPr>
        <sz val="10"/>
        <rFont val="Tahoma"/>
        <family val="2"/>
      </rPr>
      <t>David &amp; Andy Thielen</t>
    </r>
  </si>
  <si>
    <r>
      <t xml:space="preserve">Pocahontas, </t>
    </r>
    <r>
      <rPr>
        <sz val="10"/>
        <rFont val="Tahoma"/>
        <family val="2"/>
      </rPr>
      <t>Steve Hoffman</t>
    </r>
  </si>
  <si>
    <t>Clarion loam, Canisteo clay loam</t>
  </si>
  <si>
    <t>Clarion loam, Canisteo clay loam, Bemis moraine</t>
  </si>
  <si>
    <t>Corley-Minden complex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</si>
</sst>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;@"/>
  </numFmts>
  <fonts count="23" x14ac:knownFonts="1">
    <font>
      <sz val="10"/>
      <name val="MS Sans Serif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theme="1"/>
      <name val="Tahoma"/>
      <family val="2"/>
    </font>
    <font>
      <sz val="11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sz val="10"/>
      <color rgb="FF000000"/>
      <name val="MS Sans Serif"/>
      <family val="2"/>
    </font>
    <font>
      <sz val="10"/>
      <color rgb="FF000000"/>
      <name val="Times New Roman"/>
      <family val="1"/>
    </font>
    <font>
      <sz val="9"/>
      <color rgb="FF000000"/>
      <name val="Tahoma"/>
    </font>
    <font>
      <sz val="9"/>
      <color theme="1"/>
      <name val="Tahoma"/>
      <family val="2"/>
    </font>
    <font>
      <sz val="10"/>
      <color rgb="FF000000"/>
      <name val="MS Sans Serif"/>
    </font>
    <font>
      <b/>
      <sz val="11"/>
      <color rgb="FFC00000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16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16" fontId="6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1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vertical="center"/>
    </xf>
    <xf numFmtId="16" fontId="7" fillId="0" borderId="0" xfId="0" applyNumberFormat="1" applyFont="1" applyAlignment="1">
      <alignment horizontal="right" vertical="center" indent="1"/>
    </xf>
    <xf numFmtId="16" fontId="8" fillId="0" borderId="0" xfId="0" applyNumberFormat="1" applyFont="1" applyAlignment="1">
      <alignment horizontal="right" vertical="center" indent="1"/>
    </xf>
    <xf numFmtId="165" fontId="8" fillId="0" borderId="0" xfId="0" applyNumberFormat="1" applyFont="1" applyAlignment="1">
      <alignment horizontal="right" vertical="center" inden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indent="1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indent="1"/>
    </xf>
    <xf numFmtId="16" fontId="13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indent="2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164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7" fillId="2" borderId="2" xfId="0" applyFont="1" applyFill="1" applyBorder="1" applyAlignment="1">
      <alignment horizontal="left" vertical="center" indent="1"/>
    </xf>
    <xf numFmtId="0" fontId="17" fillId="2" borderId="3" xfId="0" applyFont="1" applyFill="1" applyBorder="1" applyAlignment="1">
      <alignment horizontal="left" vertical="center"/>
    </xf>
    <xf numFmtId="164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indent="1"/>
    </xf>
    <xf numFmtId="164" fontId="17" fillId="2" borderId="3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center" indent="1"/>
    </xf>
    <xf numFmtId="1" fontId="1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16" fontId="13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2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1" formatCode="d\-mmm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1" formatCode="d\-mmm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A979A9-70BF-4AD2-9156-240E8326A93E}" name="Table32" displayName="Table32" ref="F1:I22" totalsRowShown="0" headerRowDxfId="249" headerRowBorderDxfId="248">
  <autoFilter ref="F1:I22" xr:uid="{00000000-0009-0000-0100-000020000000}"/>
  <tableColumns count="4">
    <tableColumn id="1" xr3:uid="{82A5D57F-B360-4831-92A7-86A7666E10CE}" name="Location" dataDxfId="247"/>
    <tableColumn id="2" xr3:uid="{FA578EA7-997F-4B05-8DFE-F3B9B8F9E169}" name="Soil Type" dataDxfId="246"/>
    <tableColumn id="3" xr3:uid="{BCFC7FAD-704D-4377-AB02-A869125B1F38}" name="Planting Date" dataDxfId="245"/>
    <tableColumn id="4" xr3:uid="{B29E3521-F621-477C-A7C1-05F3F877B7EB}" name="Harvest Date" dataDxfId="244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8" displayName="Table8" ref="A7:F38" totalsRowShown="0" headerRowBorderDxfId="182">
  <autoFilter ref="A7:F38" xr:uid="{00000000-0009-0000-0100-000008000000}"/>
  <tableColumns count="6">
    <tableColumn id="1" xr3:uid="{00000000-0010-0000-0700-000001000000}" name="  Company" dataDxfId="181"/>
    <tableColumn id="3" xr3:uid="{00000000-0010-0000-0700-000003000000}" name="Entry" dataDxfId="180"/>
    <tableColumn id="4" xr3:uid="{00000000-0010-0000-0700-000004000000}" name="Maturity" dataDxfId="179"/>
    <tableColumn id="5" xr3:uid="{00000000-0010-0000-0700-000005000000}" name="Herb Tech" dataDxfId="178"/>
    <tableColumn id="6" xr3:uid="{00000000-0010-0000-0700-000006000000}" name="Yield_x000a_Bu/A" dataDxfId="177"/>
    <tableColumn id="7" xr3:uid="{00000000-0010-0000-0700-000007000000}" name="Yield Rank" dataDxfId="176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e9" displayName="Table9" ref="A7:F31" totalsRowShown="0" headerRowDxfId="175" headerRowBorderDxfId="174">
  <autoFilter ref="A7:F31" xr:uid="{00000000-0009-0000-0100-000009000000}"/>
  <tableColumns count="6">
    <tableColumn id="1" xr3:uid="{00000000-0010-0000-0800-000001000000}" name="  Company" dataDxfId="173"/>
    <tableColumn id="3" xr3:uid="{00000000-0010-0000-0800-000003000000}" name="Entry" dataDxfId="172"/>
    <tableColumn id="4" xr3:uid="{00000000-0010-0000-0800-000004000000}" name="Maturity" dataDxfId="171"/>
    <tableColumn id="5" xr3:uid="{00000000-0010-0000-0800-000005000000}" name="Herb Tech" dataDxfId="170"/>
    <tableColumn id="6" xr3:uid="{00000000-0010-0000-0800-000006000000}" name="Yield_x000a_Bu/A" dataDxfId="169"/>
    <tableColumn id="7" xr3:uid="{00000000-0010-0000-0800-000007000000}" name="Yield Rank" dataDxfId="168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le10" displayName="Table10" ref="A7:F38" totalsRowShown="0" headerRowDxfId="167" headerRowBorderDxfId="166">
  <autoFilter ref="A7:F38" xr:uid="{00000000-0009-0000-0100-00000A000000}"/>
  <tableColumns count="6">
    <tableColumn id="1" xr3:uid="{00000000-0010-0000-0900-000001000000}" name="  Company" dataDxfId="165"/>
    <tableColumn id="3" xr3:uid="{00000000-0010-0000-0900-000003000000}" name="Entry" dataDxfId="164"/>
    <tableColumn id="4" xr3:uid="{00000000-0010-0000-0900-000004000000}" name="Maturity" dataDxfId="163"/>
    <tableColumn id="5" xr3:uid="{00000000-0010-0000-0900-000005000000}" name="Herb Tech" dataDxfId="162"/>
    <tableColumn id="6" xr3:uid="{00000000-0010-0000-0900-000006000000}" name="Yield_x000a_Bu/A" dataDxfId="161"/>
    <tableColumn id="7" xr3:uid="{00000000-0010-0000-0900-000007000000}" name="Yield Rank" dataDxfId="160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le11" displayName="Table11" ref="A7:F34" totalsRowShown="0" headerRowDxfId="159" headerRowBorderDxfId="158">
  <autoFilter ref="A7:F34" xr:uid="{00000000-0009-0000-0100-00000B000000}"/>
  <tableColumns count="6">
    <tableColumn id="1" xr3:uid="{00000000-0010-0000-0A00-000001000000}" name="  Company" dataDxfId="157"/>
    <tableColumn id="3" xr3:uid="{00000000-0010-0000-0A00-000003000000}" name="Entry" dataDxfId="156"/>
    <tableColumn id="4" xr3:uid="{00000000-0010-0000-0A00-000004000000}" name="Maturity" dataDxfId="155"/>
    <tableColumn id="5" xr3:uid="{00000000-0010-0000-0A00-000005000000}" name="Herb Tech" dataDxfId="154"/>
    <tableColumn id="6" xr3:uid="{00000000-0010-0000-0A00-000006000000}" name="Yield_x000a_Bu/A" dataDxfId="153"/>
    <tableColumn id="7" xr3:uid="{00000000-0010-0000-0A00-000007000000}" name="Yield Rank" dataDxfId="152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e12" displayName="Table12" ref="A7:F36" totalsRowShown="0" headerRowDxfId="151" headerRowBorderDxfId="150">
  <autoFilter ref="A7:F36" xr:uid="{00000000-0009-0000-0100-00000C000000}"/>
  <tableColumns count="6">
    <tableColumn id="1" xr3:uid="{00000000-0010-0000-0B00-000001000000}" name="  Company" dataDxfId="149"/>
    <tableColumn id="3" xr3:uid="{00000000-0010-0000-0B00-000003000000}" name="Entry" dataDxfId="148"/>
    <tableColumn id="4" xr3:uid="{00000000-0010-0000-0B00-000004000000}" name="Maturity" dataDxfId="147"/>
    <tableColumn id="5" xr3:uid="{00000000-0010-0000-0B00-000005000000}" name="Herb Tech" dataDxfId="146"/>
    <tableColumn id="6" xr3:uid="{00000000-0010-0000-0B00-000006000000}" name="Yield_x000a_Bu/A" dataDxfId="145"/>
    <tableColumn id="7" xr3:uid="{00000000-0010-0000-0B00-000007000000}" name="Yield Rank" dataDxfId="144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C000000}" name="Table13" displayName="Table13" ref="A7:F34" totalsRowShown="0" headerRowDxfId="143" headerRowBorderDxfId="142">
  <autoFilter ref="A7:F34" xr:uid="{00000000-0009-0000-0100-00000D000000}"/>
  <tableColumns count="6">
    <tableColumn id="1" xr3:uid="{00000000-0010-0000-0C00-000001000000}" name="  Company" dataDxfId="141"/>
    <tableColumn id="3" xr3:uid="{00000000-0010-0000-0C00-000003000000}" name="Entry" dataDxfId="140"/>
    <tableColumn id="4" xr3:uid="{00000000-0010-0000-0C00-000004000000}" name="Maturity" dataDxfId="139"/>
    <tableColumn id="5" xr3:uid="{00000000-0010-0000-0C00-000005000000}" name="Herb Tech" dataDxfId="138"/>
    <tableColumn id="6" xr3:uid="{00000000-0010-0000-0C00-000006000000}" name="Yield_x000a_Bu/A" dataDxfId="137"/>
    <tableColumn id="7" xr3:uid="{00000000-0010-0000-0C00-000007000000}" name="Yield Rank" dataDxfId="136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D000000}" name="Table14" displayName="Table14" ref="A7:F36" totalsRowShown="0" headerRowDxfId="135" headerRowBorderDxfId="134">
  <autoFilter ref="A7:F36" xr:uid="{00000000-0009-0000-0100-00000E000000}"/>
  <tableColumns count="6">
    <tableColumn id="1" xr3:uid="{00000000-0010-0000-0D00-000001000000}" name="  Company" dataDxfId="133"/>
    <tableColumn id="3" xr3:uid="{00000000-0010-0000-0D00-000003000000}" name="Entry" dataDxfId="132"/>
    <tableColumn id="4" xr3:uid="{00000000-0010-0000-0D00-000004000000}" name="Maturity" dataDxfId="131"/>
    <tableColumn id="5" xr3:uid="{00000000-0010-0000-0D00-000005000000}" name="Herb Tech" dataDxfId="130"/>
    <tableColumn id="6" xr3:uid="{00000000-0010-0000-0D00-000006000000}" name="Yield_x000a_Bu/A" dataDxfId="129"/>
    <tableColumn id="7" xr3:uid="{00000000-0010-0000-0D00-000007000000}" name="Yield Rank" dataDxfId="128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E000000}" name="Table15" displayName="Table15" ref="A7:F34" totalsRowShown="0" headerRowDxfId="127" headerRowBorderDxfId="126">
  <autoFilter ref="A7:F34" xr:uid="{00000000-0009-0000-0100-00000F000000}"/>
  <tableColumns count="6">
    <tableColumn id="1" xr3:uid="{00000000-0010-0000-0E00-000001000000}" name="  Company" dataDxfId="125"/>
    <tableColumn id="3" xr3:uid="{00000000-0010-0000-0E00-000003000000}" name="Entry" dataDxfId="124"/>
    <tableColumn id="4" xr3:uid="{00000000-0010-0000-0E00-000004000000}" name="Maturity" dataDxfId="123"/>
    <tableColumn id="5" xr3:uid="{00000000-0010-0000-0E00-000005000000}" name="Herb Tech" dataDxfId="122"/>
    <tableColumn id="6" xr3:uid="{00000000-0010-0000-0E00-000006000000}" name="Yield_x000a_Bu/A" dataDxfId="121"/>
    <tableColumn id="7" xr3:uid="{00000000-0010-0000-0E00-000007000000}" name="Yield Rank" dataDxfId="120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F000000}" name="Table16" displayName="Table16" ref="A7:F36" totalsRowShown="0" headerRowDxfId="119" headerRowBorderDxfId="118">
  <autoFilter ref="A7:F36" xr:uid="{00000000-0009-0000-0100-000010000000}"/>
  <tableColumns count="6">
    <tableColumn id="1" xr3:uid="{00000000-0010-0000-0F00-000001000000}" name="  Company" dataDxfId="117"/>
    <tableColumn id="3" xr3:uid="{00000000-0010-0000-0F00-000003000000}" name="Entry" dataDxfId="116"/>
    <tableColumn id="4" xr3:uid="{00000000-0010-0000-0F00-000004000000}" name="Maturity" dataDxfId="115"/>
    <tableColumn id="5" xr3:uid="{00000000-0010-0000-0F00-000005000000}" name="Herb Tech" dataDxfId="114"/>
    <tableColumn id="6" xr3:uid="{00000000-0010-0000-0F00-000006000000}" name="Yield_x000a_Bu/A" dataDxfId="113"/>
    <tableColumn id="7" xr3:uid="{00000000-0010-0000-0F00-000007000000}" name="Yield Rank" dataDxfId="112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0000000}" name="Table17" displayName="Table17" ref="A7:F34" totalsRowShown="0" headerRowDxfId="111" headerRowBorderDxfId="110">
  <autoFilter ref="A7:F34" xr:uid="{00000000-0009-0000-0100-000011000000}"/>
  <tableColumns count="6">
    <tableColumn id="1" xr3:uid="{00000000-0010-0000-1000-000001000000}" name="  Company" dataDxfId="109"/>
    <tableColumn id="3" xr3:uid="{00000000-0010-0000-1000-000003000000}" name="Entry" dataDxfId="108"/>
    <tableColumn id="4" xr3:uid="{00000000-0010-0000-1000-000004000000}" name="Maturity" dataDxfId="107"/>
    <tableColumn id="5" xr3:uid="{00000000-0010-0000-1000-000005000000}" name="Herb Tech" dataDxfId="106"/>
    <tableColumn id="6" xr3:uid="{00000000-0010-0000-1000-000006000000}" name="Yield_x000a_Bu/A" dataDxfId="105"/>
    <tableColumn id="7" xr3:uid="{00000000-0010-0000-1000-000007000000}" name="Yield Rank" dataDxfId="10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408469-560B-4205-8AE2-53C5DC30D1EE}" name="Table26" displayName="Table26" ref="A1:D33" totalsRowShown="0" headerRowDxfId="243" headerRowBorderDxfId="242">
  <autoFilter ref="A1:D33" xr:uid="{00000000-0009-0000-0100-00001A000000}"/>
  <tableColumns count="4">
    <tableColumn id="1" xr3:uid="{818972AA-B358-4A77-928F-1AE1EE47F2BB}" name="Worksheet" dataDxfId="241"/>
    <tableColumn id="2" xr3:uid="{7A7EAE03-BC38-4D28-8F33-51C66E42CBC6}" name="District" dataDxfId="240"/>
    <tableColumn id="3" xr3:uid="{7B6A6644-C757-4DFA-8C5C-9D4407C1CEE7}" name="Location" dataDxfId="239"/>
    <tableColumn id="4" xr3:uid="{C22C81C2-3FDF-44D8-AC67-CB0F6EEAD015}" name="Test" dataDxfId="238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1000000}" name="Table18" displayName="Table18" ref="A7:F36" totalsRowShown="0" headerRowDxfId="103" headerRowBorderDxfId="102">
  <autoFilter ref="A7:F36" xr:uid="{00000000-0009-0000-0100-000012000000}"/>
  <tableColumns count="6">
    <tableColumn id="1" xr3:uid="{00000000-0010-0000-1100-000001000000}" name="  Company" dataDxfId="101"/>
    <tableColumn id="3" xr3:uid="{00000000-0010-0000-1100-000003000000}" name="Entry" dataDxfId="100"/>
    <tableColumn id="4" xr3:uid="{00000000-0010-0000-1100-000004000000}" name="Maturity" dataDxfId="99"/>
    <tableColumn id="5" xr3:uid="{00000000-0010-0000-1100-000005000000}" name="Herb Tech" dataDxfId="98"/>
    <tableColumn id="6" xr3:uid="{00000000-0010-0000-1100-000006000000}" name="Yield_x000a_Bu/A" dataDxfId="97"/>
    <tableColumn id="7" xr3:uid="{00000000-0010-0000-1100-000007000000}" name="Yield Rank" dataDxfId="96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2000000}" name="Table19" displayName="Table19" ref="A7:F34" totalsRowShown="0" headerRowDxfId="95" headerRowBorderDxfId="94">
  <autoFilter ref="A7:F34" xr:uid="{00000000-0009-0000-0100-000013000000}"/>
  <tableColumns count="6">
    <tableColumn id="1" xr3:uid="{00000000-0010-0000-1200-000001000000}" name="  Company" dataDxfId="93"/>
    <tableColumn id="3" xr3:uid="{00000000-0010-0000-1200-000003000000}" name="Entry" dataDxfId="92"/>
    <tableColumn id="4" xr3:uid="{00000000-0010-0000-1200-000004000000}" name="Maturity" dataDxfId="91"/>
    <tableColumn id="5" xr3:uid="{00000000-0010-0000-1200-000005000000}" name="Herb Tech" dataDxfId="90"/>
    <tableColumn id="6" xr3:uid="{00000000-0010-0000-1200-000006000000}" name="Yield_x000a_Bu/A" dataDxfId="89"/>
    <tableColumn id="7" xr3:uid="{00000000-0010-0000-1200-000007000000}" name="Yield Rank" dataDxfId="88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3000000}" name="Table20" displayName="Table20" ref="A7:F36" totalsRowShown="0" headerRowDxfId="87" headerRowBorderDxfId="86">
  <autoFilter ref="A7:F36" xr:uid="{00000000-0009-0000-0100-000014000000}"/>
  <tableColumns count="6">
    <tableColumn id="1" xr3:uid="{00000000-0010-0000-1300-000001000000}" name="  Company" dataDxfId="85"/>
    <tableColumn id="3" xr3:uid="{00000000-0010-0000-1300-000003000000}" name="Entry" dataDxfId="84"/>
    <tableColumn id="4" xr3:uid="{00000000-0010-0000-1300-000004000000}" name="Maturity" dataDxfId="83"/>
    <tableColumn id="5" xr3:uid="{00000000-0010-0000-1300-000005000000}" name="Herb Tech" dataDxfId="82"/>
    <tableColumn id="6" xr3:uid="{00000000-0010-0000-1300-000006000000}" name="Yield_x000a_Bu/A" dataDxfId="81"/>
    <tableColumn id="7" xr3:uid="{00000000-0010-0000-1300-000007000000}" name="Yield Rank" dataDxfId="80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4000000}" name="Table21" displayName="Table21" ref="A7:F30" totalsRowShown="0" headerRowDxfId="79" headerRowBorderDxfId="78">
  <autoFilter ref="A7:F30" xr:uid="{00000000-0009-0000-0100-000015000000}"/>
  <tableColumns count="6">
    <tableColumn id="1" xr3:uid="{00000000-0010-0000-1400-000001000000}" name="  Company" dataDxfId="77"/>
    <tableColumn id="3" xr3:uid="{00000000-0010-0000-1400-000003000000}" name="Entry" dataDxfId="76"/>
    <tableColumn id="4" xr3:uid="{00000000-0010-0000-1400-000004000000}" name="Maturity" dataDxfId="75"/>
    <tableColumn id="5" xr3:uid="{00000000-0010-0000-1400-000005000000}" name="Herb Tech" dataDxfId="74"/>
    <tableColumn id="6" xr3:uid="{00000000-0010-0000-1400-000006000000}" name="Yield_x000a_Bu/A" dataDxfId="73"/>
    <tableColumn id="7" xr3:uid="{00000000-0010-0000-1400-000007000000}" name="Yield Rank" dataDxfId="72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22" displayName="Table22" ref="A7:F38" totalsRowShown="0" headerRowDxfId="71" headerRowBorderDxfId="70">
  <autoFilter ref="A7:F38" xr:uid="{00000000-0009-0000-0100-000016000000}"/>
  <tableColumns count="6">
    <tableColumn id="1" xr3:uid="{00000000-0010-0000-1500-000001000000}" name="  Company" dataDxfId="69"/>
    <tableColumn id="3" xr3:uid="{00000000-0010-0000-1500-000003000000}" name="Entry" dataDxfId="68"/>
    <tableColumn id="4" xr3:uid="{00000000-0010-0000-1500-000004000000}" name="Maturity" dataDxfId="67"/>
    <tableColumn id="5" xr3:uid="{00000000-0010-0000-1500-000005000000}" name="Herb Tech" dataDxfId="66"/>
    <tableColumn id="6" xr3:uid="{00000000-0010-0000-1500-000006000000}" name="Yield_x000a_Bu/A" dataDxfId="65"/>
    <tableColumn id="7" xr3:uid="{00000000-0010-0000-1500-000007000000}" name="Yield Rank" dataDxfId="64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23" displayName="Table23" ref="A7:F30" totalsRowShown="0" headerRowDxfId="63" headerRowBorderDxfId="62">
  <autoFilter ref="A7:F30" xr:uid="{00000000-0009-0000-0100-000017000000}"/>
  <tableColumns count="6">
    <tableColumn id="1" xr3:uid="{00000000-0010-0000-1600-000001000000}" name="  Company" dataDxfId="61"/>
    <tableColumn id="3" xr3:uid="{00000000-0010-0000-1600-000003000000}" name="Entry" dataDxfId="60"/>
    <tableColumn id="4" xr3:uid="{00000000-0010-0000-1600-000004000000}" name="Maturity" dataDxfId="59"/>
    <tableColumn id="5" xr3:uid="{00000000-0010-0000-1600-000005000000}" name="Herb Tech" dataDxfId="58"/>
    <tableColumn id="6" xr3:uid="{00000000-0010-0000-1600-000006000000}" name="Yield_x000a_Bu/A" dataDxfId="57"/>
    <tableColumn id="7" xr3:uid="{00000000-0010-0000-1600-000007000000}" name="Yield Rank" dataDxfId="56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24" displayName="Table24" ref="A7:F38" totalsRowShown="0" headerRowDxfId="55" headerRowBorderDxfId="54">
  <autoFilter ref="A7:F38" xr:uid="{00000000-0009-0000-0100-000018000000}"/>
  <tableColumns count="6">
    <tableColumn id="1" xr3:uid="{00000000-0010-0000-1700-000001000000}" name="  Company" dataDxfId="53"/>
    <tableColumn id="3" xr3:uid="{00000000-0010-0000-1700-000003000000}" name="Entry" dataDxfId="52"/>
    <tableColumn id="4" xr3:uid="{00000000-0010-0000-1700-000004000000}" name="Maturity" dataDxfId="51"/>
    <tableColumn id="5" xr3:uid="{00000000-0010-0000-1700-000005000000}" name="Herb Tech" dataDxfId="50"/>
    <tableColumn id="6" xr3:uid="{00000000-0010-0000-1700-000006000000}" name="Yield_x000a_Bu/A" dataDxfId="49"/>
    <tableColumn id="7" xr3:uid="{00000000-0010-0000-1700-000007000000}" name="Yield Rank" dataDxfId="48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25" displayName="Table25" ref="A7:F30" totalsRowShown="0" headerRowDxfId="47" headerRowBorderDxfId="46">
  <autoFilter ref="A7:F30" xr:uid="{00000000-0009-0000-0100-000019000000}"/>
  <tableColumns count="6">
    <tableColumn id="1" xr3:uid="{00000000-0010-0000-1800-000001000000}" name="  Company" dataDxfId="45"/>
    <tableColumn id="3" xr3:uid="{00000000-0010-0000-1800-000003000000}" name="Entry" dataDxfId="44"/>
    <tableColumn id="4" xr3:uid="{00000000-0010-0000-1800-000004000000}" name="Maturity" dataDxfId="43"/>
    <tableColumn id="5" xr3:uid="{00000000-0010-0000-1800-000005000000}" name="Herb Tech" dataDxfId="42"/>
    <tableColumn id="6" xr3:uid="{00000000-0010-0000-1800-000006000000}" name="Yield_x000a_Bu/A" dataDxfId="41"/>
    <tableColumn id="7" xr3:uid="{00000000-0010-0000-1800-000007000000}" name="Yield Rank" dataDxfId="40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27" displayName="Table27" ref="A7:F38" totalsRowShown="0" headerRowDxfId="39" headerRowBorderDxfId="38">
  <autoFilter ref="A7:F38" xr:uid="{00000000-0009-0000-0100-00001B000000}"/>
  <tableColumns count="6">
    <tableColumn id="1" xr3:uid="{00000000-0010-0000-1900-000001000000}" name="  Company" dataDxfId="37"/>
    <tableColumn id="3" xr3:uid="{00000000-0010-0000-1900-000003000000}" name="Entry" dataDxfId="36"/>
    <tableColumn id="4" xr3:uid="{00000000-0010-0000-1900-000004000000}" name="Maturity" dataDxfId="35"/>
    <tableColumn id="5" xr3:uid="{00000000-0010-0000-1900-000005000000}" name="Herb Tech" dataDxfId="34"/>
    <tableColumn id="6" xr3:uid="{00000000-0010-0000-1900-000006000000}" name="Yield_x000a_Bu/A" dataDxfId="33"/>
    <tableColumn id="7" xr3:uid="{00000000-0010-0000-1900-000007000000}" name="Yield Rank" dataDxfId="32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28" displayName="Table28" ref="A7:F30" totalsRowShown="0" headerRowDxfId="31" headerRowBorderDxfId="30">
  <autoFilter ref="A7:F30" xr:uid="{00000000-0009-0000-0100-00001C000000}"/>
  <tableColumns count="6">
    <tableColumn id="1" xr3:uid="{00000000-0010-0000-1A00-000001000000}" name="  Company" dataDxfId="29"/>
    <tableColumn id="3" xr3:uid="{00000000-0010-0000-1A00-000003000000}" name="Entry" dataDxfId="28"/>
    <tableColumn id="4" xr3:uid="{00000000-0010-0000-1A00-000004000000}" name="Maturity" dataDxfId="27"/>
    <tableColumn id="5" xr3:uid="{00000000-0010-0000-1A00-000005000000}" name="Herb Tech" dataDxfId="26"/>
    <tableColumn id="6" xr3:uid="{00000000-0010-0000-1A00-000006000000}" name="Yield_x000a_Bu/A" dataDxfId="25"/>
    <tableColumn id="7" xr3:uid="{00000000-0010-0000-1A00-000007000000}" name="Yield Rank" dataDxfId="24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1" displayName="Table1" ref="A7:F31" totalsRowShown="0" headerRowDxfId="237" headerRowBorderDxfId="236">
  <autoFilter ref="A7:F31" xr:uid="{00000000-0009-0000-0100-000001000000}"/>
  <tableColumns count="6">
    <tableColumn id="1" xr3:uid="{00000000-0010-0000-0000-000001000000}" name="  Company" dataDxfId="235"/>
    <tableColumn id="3" xr3:uid="{00000000-0010-0000-0000-000003000000}" name="Entry" dataDxfId="234"/>
    <tableColumn id="4" xr3:uid="{00000000-0010-0000-0000-000004000000}" name="Maturity" dataDxfId="233"/>
    <tableColumn id="5" xr3:uid="{00000000-0010-0000-0000-000005000000}" name="Herb Tech" dataDxfId="232"/>
    <tableColumn id="6" xr3:uid="{00000000-0010-0000-0000-000006000000}" name="Yield_x000a_Bu/A" dataDxfId="231"/>
    <tableColumn id="7" xr3:uid="{00000000-0010-0000-0000-000007000000}" name="Yield Rank" dataDxfId="230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B000000}" name="Table29" displayName="Table29" ref="A7:F38" totalsRowShown="0" headerRowDxfId="23" headerRowBorderDxfId="22">
  <autoFilter ref="A7:F38" xr:uid="{00000000-0009-0000-0100-00001D000000}"/>
  <tableColumns count="6">
    <tableColumn id="1" xr3:uid="{00000000-0010-0000-1B00-000001000000}" name="  Company" dataDxfId="21"/>
    <tableColumn id="3" xr3:uid="{00000000-0010-0000-1B00-000003000000}" name="Entry" dataDxfId="20"/>
    <tableColumn id="4" xr3:uid="{00000000-0010-0000-1B00-000004000000}" name="Maturity" dataDxfId="19"/>
    <tableColumn id="5" xr3:uid="{00000000-0010-0000-1B00-000005000000}" name="Herb Tech" dataDxfId="18"/>
    <tableColumn id="6" xr3:uid="{00000000-0010-0000-1B00-000006000000}" name="Yield_x000a_Bu/A" dataDxfId="17"/>
    <tableColumn id="7" xr3:uid="{00000000-0010-0000-1B00-000007000000}" name="Yield Rank" dataDxfId="16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C000000}" name="Table30" displayName="Table30" ref="A7:F30" totalsRowShown="0" headerRowDxfId="15" headerRowBorderDxfId="14">
  <autoFilter ref="A7:F30" xr:uid="{00000000-0009-0000-0100-00001E000000}"/>
  <tableColumns count="6">
    <tableColumn id="1" xr3:uid="{00000000-0010-0000-1C00-000001000000}" name="  Company" dataDxfId="13"/>
    <tableColumn id="3" xr3:uid="{00000000-0010-0000-1C00-000003000000}" name="Entry" dataDxfId="12"/>
    <tableColumn id="4" xr3:uid="{00000000-0010-0000-1C00-000004000000}" name="Maturity" dataDxfId="11"/>
    <tableColumn id="5" xr3:uid="{00000000-0010-0000-1C00-000005000000}" name="Herb Tech" dataDxfId="10"/>
    <tableColumn id="6" xr3:uid="{00000000-0010-0000-1C00-000006000000}" name="Yield_x000a_Bu/A" dataDxfId="9"/>
    <tableColumn id="7" xr3:uid="{00000000-0010-0000-1C00-000007000000}" name="Yield Rank" dataDxfId="8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1D000000}" name="Table31" displayName="Table31" ref="A7:F38" totalsRowShown="0" headerRowDxfId="7" headerRowBorderDxfId="6">
  <autoFilter ref="A7:F38" xr:uid="{00000000-0009-0000-0100-00001F000000}"/>
  <tableColumns count="6">
    <tableColumn id="1" xr3:uid="{00000000-0010-0000-1D00-000001000000}" name="  Company" dataDxfId="5"/>
    <tableColumn id="3" xr3:uid="{00000000-0010-0000-1D00-000003000000}" name="Entry" dataDxfId="4"/>
    <tableColumn id="4" xr3:uid="{00000000-0010-0000-1D00-000004000000}" name="Maturity" dataDxfId="3"/>
    <tableColumn id="5" xr3:uid="{00000000-0010-0000-1D00-000005000000}" name="Herb Tech" dataDxfId="2"/>
    <tableColumn id="6" xr3:uid="{00000000-0010-0000-1D00-000006000000}" name="Yield_x000a_Bu/A" dataDxfId="1"/>
    <tableColumn id="7" xr3:uid="{00000000-0010-0000-1D00-000007000000}" name="Yield Rank" dataDxfId="0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2" displayName="Table2" ref="A7:F38" totalsRowShown="0" headerRowDxfId="229" headerRowBorderDxfId="228">
  <autoFilter ref="A7:F38" xr:uid="{00000000-0009-0000-0100-000002000000}"/>
  <tableColumns count="6">
    <tableColumn id="1" xr3:uid="{00000000-0010-0000-0100-000001000000}" name="  Company" dataDxfId="227"/>
    <tableColumn id="3" xr3:uid="{00000000-0010-0000-0100-000003000000}" name="Entry" dataDxfId="226"/>
    <tableColumn id="4" xr3:uid="{00000000-0010-0000-0100-000004000000}" name="Maturity" dataDxfId="225"/>
    <tableColumn id="5" xr3:uid="{00000000-0010-0000-0100-000005000000}" name="Herb Tech" dataDxfId="224"/>
    <tableColumn id="6" xr3:uid="{00000000-0010-0000-0100-000006000000}" name="Yield_x000a_Bu/A" dataDxfId="223"/>
    <tableColumn id="7" xr3:uid="{00000000-0010-0000-0100-000007000000}" name="Yield Rank" dataDxfId="22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3" displayName="Table3" ref="A7:F31" totalsRowShown="0" headerRowDxfId="221" headerRowBorderDxfId="220">
  <autoFilter ref="A7:F31" xr:uid="{00000000-0009-0000-0100-000003000000}"/>
  <tableColumns count="6">
    <tableColumn id="1" xr3:uid="{00000000-0010-0000-0200-000001000000}" name="  Company" dataDxfId="219"/>
    <tableColumn id="3" xr3:uid="{00000000-0010-0000-0200-000003000000}" name="Entry" dataDxfId="218"/>
    <tableColumn id="4" xr3:uid="{00000000-0010-0000-0200-000004000000}" name="Maturity" dataDxfId="217"/>
    <tableColumn id="5" xr3:uid="{00000000-0010-0000-0200-000005000000}" name="Herb Tech" dataDxfId="216"/>
    <tableColumn id="6" xr3:uid="{00000000-0010-0000-0200-000006000000}" name="Yield_x000a_Bu/A" dataDxfId="215"/>
    <tableColumn id="7" xr3:uid="{00000000-0010-0000-0200-000007000000}" name="Yield Rank" dataDxfId="21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4" displayName="Table4" ref="A7:F38" totalsRowShown="0" headerRowDxfId="213" headerRowBorderDxfId="212">
  <autoFilter ref="A7:F38" xr:uid="{00000000-0009-0000-0100-000004000000}"/>
  <tableColumns count="6">
    <tableColumn id="1" xr3:uid="{00000000-0010-0000-0300-000001000000}" name="  Company" dataDxfId="211"/>
    <tableColumn id="3" xr3:uid="{00000000-0010-0000-0300-000003000000}" name="Entry" dataDxfId="210"/>
    <tableColumn id="4" xr3:uid="{00000000-0010-0000-0300-000004000000}" name="Maturity" dataDxfId="209"/>
    <tableColumn id="5" xr3:uid="{00000000-0010-0000-0300-000005000000}" name="Herb Tech" dataDxfId="208"/>
    <tableColumn id="6" xr3:uid="{00000000-0010-0000-0300-000006000000}" name="Yield_x000a_Bu/A" dataDxfId="207"/>
    <tableColumn id="7" xr3:uid="{00000000-0010-0000-0300-000007000000}" name="Yield Rank" dataDxfId="20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5" displayName="Table5" ref="A7:F31" totalsRowShown="0" headerRowDxfId="205" headerRowBorderDxfId="204">
  <autoFilter ref="A7:F31" xr:uid="{00000000-0009-0000-0100-000005000000}"/>
  <tableColumns count="6">
    <tableColumn id="1" xr3:uid="{00000000-0010-0000-0400-000001000000}" name="  Company" dataDxfId="203"/>
    <tableColumn id="3" xr3:uid="{00000000-0010-0000-0400-000003000000}" name="Entry" dataDxfId="202"/>
    <tableColumn id="4" xr3:uid="{00000000-0010-0000-0400-000004000000}" name="Maturity" dataDxfId="201"/>
    <tableColumn id="5" xr3:uid="{00000000-0010-0000-0400-000005000000}" name="Herb Tech" dataDxfId="200"/>
    <tableColumn id="6" xr3:uid="{00000000-0010-0000-0400-000006000000}" name="Yield_x000a_Bu/A" dataDxfId="199"/>
    <tableColumn id="7" xr3:uid="{00000000-0010-0000-0400-000007000000}" name="Yield Rank" dataDxfId="19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e6" displayName="Table6" ref="A7:F38" totalsRowShown="0" headerRowDxfId="197" headerRowBorderDxfId="196">
  <autoFilter ref="A7:F38" xr:uid="{00000000-0009-0000-0100-000006000000}"/>
  <tableColumns count="6">
    <tableColumn id="1" xr3:uid="{00000000-0010-0000-0500-000001000000}" name="  Company" dataDxfId="195"/>
    <tableColumn id="3" xr3:uid="{00000000-0010-0000-0500-000003000000}" name="Entry" dataDxfId="194"/>
    <tableColumn id="4" xr3:uid="{00000000-0010-0000-0500-000004000000}" name="Maturity" dataDxfId="193"/>
    <tableColumn id="5" xr3:uid="{00000000-0010-0000-0500-000005000000}" name="Herb Tech" dataDxfId="192"/>
    <tableColumn id="6" xr3:uid="{00000000-0010-0000-0500-000006000000}" name="Yield_x000a_Bu/A" dataDxfId="191"/>
    <tableColumn id="7" xr3:uid="{00000000-0010-0000-0500-000007000000}" name="Yield Rank" dataDxfId="19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7" displayName="Table7" ref="A7:F31" totalsRowShown="0" headerRowBorderDxfId="189">
  <autoFilter ref="A7:F31" xr:uid="{00000000-0009-0000-0100-000007000000}"/>
  <tableColumns count="6">
    <tableColumn id="1" xr3:uid="{00000000-0010-0000-0600-000001000000}" name="  Company" dataDxfId="188"/>
    <tableColumn id="3" xr3:uid="{00000000-0010-0000-0600-000003000000}" name="Entry" dataDxfId="187"/>
    <tableColumn id="4" xr3:uid="{00000000-0010-0000-0600-000004000000}" name="Maturity" dataDxfId="186"/>
    <tableColumn id="5" xr3:uid="{00000000-0010-0000-0600-000005000000}" name="Herb Tech" dataDxfId="185"/>
    <tableColumn id="6" xr3:uid="{00000000-0010-0000-0600-000006000000}" name="Yield_x000a_Bu/A" dataDxfId="184"/>
    <tableColumn id="7" xr3:uid="{00000000-0010-0000-0600-000007000000}" name="Yield Rank" dataDxfId="18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workbookViewId="0">
      <pane xSplit="4" ySplit="1" topLeftCell="E2" activePane="bottomRight" state="frozen"/>
      <selection pane="topRight"/>
      <selection pane="bottomLeft"/>
      <selection pane="bottomRight"/>
    </sheetView>
  </sheetViews>
  <sheetFormatPr defaultColWidth="10.90625" defaultRowHeight="13" x14ac:dyDescent="0.3"/>
  <cols>
    <col min="1" max="1" width="12.54296875" customWidth="1"/>
    <col min="2" max="2" width="9.81640625" customWidth="1"/>
    <col min="3" max="3" width="11.81640625" customWidth="1"/>
    <col min="4" max="4" width="13.453125" customWidth="1"/>
    <col min="5" max="5" width="13.26953125" customWidth="1"/>
    <col min="6" max="6" width="16.1796875" customWidth="1"/>
    <col min="7" max="7" width="55.54296875" customWidth="1"/>
    <col min="8" max="8" width="17.453125" customWidth="1"/>
    <col min="9" max="9" width="16.81640625" customWidth="1"/>
  </cols>
  <sheetData>
    <row r="1" spans="1:10" ht="14.5" x14ac:dyDescent="0.3">
      <c r="A1" s="15" t="s">
        <v>30</v>
      </c>
      <c r="B1" s="16" t="s">
        <v>31</v>
      </c>
      <c r="C1" s="16" t="s">
        <v>29</v>
      </c>
      <c r="D1" s="17" t="s">
        <v>32</v>
      </c>
      <c r="F1" s="18" t="s">
        <v>29</v>
      </c>
      <c r="G1" s="18" t="s">
        <v>15</v>
      </c>
      <c r="H1" s="19" t="s">
        <v>16</v>
      </c>
      <c r="I1" s="19" t="s">
        <v>17</v>
      </c>
    </row>
    <row r="2" spans="1:10" ht="14.5" customHeight="1" x14ac:dyDescent="0.3">
      <c r="A2" s="11" t="s">
        <v>35</v>
      </c>
      <c r="B2" s="9" t="s">
        <v>18</v>
      </c>
      <c r="C2" s="8" t="s">
        <v>22</v>
      </c>
      <c r="D2" s="10" t="s">
        <v>33</v>
      </c>
      <c r="H2" s="20"/>
      <c r="I2" s="20"/>
    </row>
    <row r="3" spans="1:10" ht="14.5" customHeight="1" x14ac:dyDescent="0.35">
      <c r="A3" s="11" t="s">
        <v>50</v>
      </c>
      <c r="B3" s="9" t="s">
        <v>18</v>
      </c>
      <c r="C3" s="8" t="s">
        <v>22</v>
      </c>
      <c r="D3" s="10" t="s">
        <v>34</v>
      </c>
      <c r="F3" s="3" t="s">
        <v>18</v>
      </c>
      <c r="H3" s="20"/>
      <c r="I3" s="20"/>
    </row>
    <row r="4" spans="1:10" ht="14.5" customHeight="1" x14ac:dyDescent="0.35">
      <c r="A4" s="11" t="s">
        <v>36</v>
      </c>
      <c r="B4" s="9" t="s">
        <v>18</v>
      </c>
      <c r="C4" s="8" t="s">
        <v>233</v>
      </c>
      <c r="D4" s="10" t="s">
        <v>33</v>
      </c>
      <c r="F4" s="4" t="s">
        <v>22</v>
      </c>
      <c r="G4" s="21" t="s">
        <v>76</v>
      </c>
      <c r="H4" s="22">
        <v>45791</v>
      </c>
      <c r="I4" s="22">
        <v>45938</v>
      </c>
      <c r="J4" s="2"/>
    </row>
    <row r="5" spans="1:10" ht="14.5" customHeight="1" x14ac:dyDescent="0.35">
      <c r="A5" s="11" t="s">
        <v>51</v>
      </c>
      <c r="B5" s="9" t="s">
        <v>18</v>
      </c>
      <c r="C5" s="8" t="s">
        <v>233</v>
      </c>
      <c r="D5" s="10" t="s">
        <v>34</v>
      </c>
      <c r="F5" s="4" t="s">
        <v>233</v>
      </c>
      <c r="G5" s="23" t="s">
        <v>253</v>
      </c>
      <c r="H5" s="22">
        <v>45792</v>
      </c>
      <c r="I5" s="22">
        <v>45934</v>
      </c>
      <c r="J5" s="2"/>
    </row>
    <row r="6" spans="1:10" ht="14.5" customHeight="1" x14ac:dyDescent="0.35">
      <c r="A6" s="11" t="s">
        <v>37</v>
      </c>
      <c r="B6" s="9" t="s">
        <v>18</v>
      </c>
      <c r="C6" s="8" t="s">
        <v>23</v>
      </c>
      <c r="D6" s="10" t="s">
        <v>33</v>
      </c>
      <c r="F6" s="4" t="s">
        <v>23</v>
      </c>
      <c r="G6" s="21" t="s">
        <v>237</v>
      </c>
      <c r="H6" s="5">
        <v>45792</v>
      </c>
      <c r="I6" s="5">
        <v>45949</v>
      </c>
      <c r="J6" s="2"/>
    </row>
    <row r="7" spans="1:10" ht="14.5" customHeight="1" x14ac:dyDescent="0.35">
      <c r="A7" s="11" t="s">
        <v>52</v>
      </c>
      <c r="B7" s="9" t="s">
        <v>18</v>
      </c>
      <c r="C7" s="8" t="s">
        <v>23</v>
      </c>
      <c r="D7" s="10" t="s">
        <v>34</v>
      </c>
      <c r="F7" s="4" t="s">
        <v>71</v>
      </c>
      <c r="G7" s="21" t="s">
        <v>238</v>
      </c>
      <c r="H7" s="5">
        <v>45792</v>
      </c>
      <c r="I7" s="5">
        <v>45940</v>
      </c>
      <c r="J7" s="2"/>
    </row>
    <row r="8" spans="1:10" ht="14.5" customHeight="1" x14ac:dyDescent="0.35">
      <c r="A8" s="11" t="s">
        <v>38</v>
      </c>
      <c r="B8" s="9" t="s">
        <v>18</v>
      </c>
      <c r="C8" s="8" t="s">
        <v>71</v>
      </c>
      <c r="D8" s="10" t="s">
        <v>33</v>
      </c>
      <c r="F8" s="4" t="s">
        <v>66</v>
      </c>
      <c r="G8" s="21" t="s">
        <v>239</v>
      </c>
      <c r="H8" s="5">
        <v>45792</v>
      </c>
      <c r="I8" s="5">
        <v>45934</v>
      </c>
      <c r="J8" s="2"/>
    </row>
    <row r="9" spans="1:10" ht="14.5" customHeight="1" x14ac:dyDescent="0.35">
      <c r="A9" s="11" t="s">
        <v>53</v>
      </c>
      <c r="B9" s="9" t="s">
        <v>18</v>
      </c>
      <c r="C9" s="8" t="s">
        <v>71</v>
      </c>
      <c r="D9" s="10" t="s">
        <v>34</v>
      </c>
      <c r="F9" s="4"/>
      <c r="G9" s="21"/>
      <c r="H9" s="24"/>
      <c r="I9" s="24"/>
      <c r="J9" s="2"/>
    </row>
    <row r="10" spans="1:10" ht="14.5" x14ac:dyDescent="0.35">
      <c r="A10" s="11" t="s">
        <v>39</v>
      </c>
      <c r="B10" s="9" t="s">
        <v>18</v>
      </c>
      <c r="C10" s="8" t="s">
        <v>66</v>
      </c>
      <c r="D10" s="10" t="s">
        <v>33</v>
      </c>
      <c r="F10" s="6" t="s">
        <v>19</v>
      </c>
      <c r="G10" s="21"/>
      <c r="H10" s="24"/>
      <c r="I10" s="24"/>
      <c r="J10" s="2"/>
    </row>
    <row r="11" spans="1:10" ht="14.5" x14ac:dyDescent="0.35">
      <c r="A11" s="11" t="s">
        <v>54</v>
      </c>
      <c r="B11" s="9" t="s">
        <v>18</v>
      </c>
      <c r="C11" s="8" t="s">
        <v>66</v>
      </c>
      <c r="D11" s="10" t="s">
        <v>34</v>
      </c>
      <c r="F11" s="1" t="s">
        <v>24</v>
      </c>
      <c r="G11" s="23" t="s">
        <v>240</v>
      </c>
      <c r="H11" s="24">
        <v>45789</v>
      </c>
      <c r="I11" s="5">
        <v>45943</v>
      </c>
      <c r="J11" s="2"/>
    </row>
    <row r="12" spans="1:10" ht="14.5" x14ac:dyDescent="0.35">
      <c r="A12" s="11"/>
      <c r="B12" s="13"/>
      <c r="C12" s="12"/>
      <c r="D12" s="10"/>
      <c r="F12" s="4" t="s">
        <v>25</v>
      </c>
      <c r="G12" s="23" t="s">
        <v>241</v>
      </c>
      <c r="H12" s="5">
        <v>45793</v>
      </c>
      <c r="I12" s="5">
        <v>45933</v>
      </c>
      <c r="J12" s="2"/>
    </row>
    <row r="13" spans="1:10" ht="14.5" x14ac:dyDescent="0.35">
      <c r="A13" s="11" t="s">
        <v>40</v>
      </c>
      <c r="B13" s="8" t="s">
        <v>19</v>
      </c>
      <c r="C13" s="9" t="s">
        <v>24</v>
      </c>
      <c r="D13" s="10" t="s">
        <v>33</v>
      </c>
      <c r="F13" s="4" t="s">
        <v>234</v>
      </c>
      <c r="G13" s="23" t="s">
        <v>254</v>
      </c>
      <c r="H13" s="5">
        <v>45790</v>
      </c>
      <c r="I13" s="24">
        <v>45932</v>
      </c>
      <c r="J13" s="2"/>
    </row>
    <row r="14" spans="1:10" ht="14.5" x14ac:dyDescent="0.35">
      <c r="A14" s="11" t="s">
        <v>55</v>
      </c>
      <c r="B14" s="8" t="s">
        <v>19</v>
      </c>
      <c r="C14" s="9" t="s">
        <v>24</v>
      </c>
      <c r="D14" s="10" t="s">
        <v>34</v>
      </c>
      <c r="F14" s="4" t="s">
        <v>72</v>
      </c>
      <c r="G14" s="23" t="s">
        <v>242</v>
      </c>
      <c r="H14" s="5">
        <v>45793</v>
      </c>
      <c r="I14" s="5">
        <v>45940</v>
      </c>
      <c r="J14" s="2"/>
    </row>
    <row r="15" spans="1:10" ht="14.5" x14ac:dyDescent="0.35">
      <c r="A15" s="11" t="s">
        <v>41</v>
      </c>
      <c r="B15" s="8" t="s">
        <v>19</v>
      </c>
      <c r="C15" s="8" t="s">
        <v>25</v>
      </c>
      <c r="D15" s="10" t="s">
        <v>33</v>
      </c>
      <c r="F15" s="4" t="s">
        <v>67</v>
      </c>
      <c r="G15" s="23" t="s">
        <v>243</v>
      </c>
      <c r="H15" s="5">
        <v>45793</v>
      </c>
      <c r="I15" s="5">
        <v>45939</v>
      </c>
      <c r="J15" s="2"/>
    </row>
    <row r="16" spans="1:10" ht="14.5" x14ac:dyDescent="0.35">
      <c r="A16" s="11" t="s">
        <v>56</v>
      </c>
      <c r="B16" s="8" t="s">
        <v>19</v>
      </c>
      <c r="C16" s="8" t="s">
        <v>25</v>
      </c>
      <c r="D16" s="10" t="s">
        <v>34</v>
      </c>
      <c r="F16" s="7"/>
      <c r="G16" s="21"/>
      <c r="H16" s="24"/>
      <c r="I16" s="24"/>
      <c r="J16" s="2"/>
    </row>
    <row r="17" spans="1:10" ht="14.5" x14ac:dyDescent="0.35">
      <c r="A17" s="11" t="s">
        <v>42</v>
      </c>
      <c r="B17" s="8" t="s">
        <v>19</v>
      </c>
      <c r="C17" s="8" t="s">
        <v>234</v>
      </c>
      <c r="D17" s="10" t="s">
        <v>33</v>
      </c>
      <c r="F17" s="6" t="s">
        <v>20</v>
      </c>
      <c r="G17" s="21"/>
      <c r="H17" s="24"/>
      <c r="I17" s="24"/>
      <c r="J17" s="2"/>
    </row>
    <row r="18" spans="1:10" ht="14.5" x14ac:dyDescent="0.35">
      <c r="A18" s="11" t="s">
        <v>57</v>
      </c>
      <c r="B18" s="8" t="s">
        <v>19</v>
      </c>
      <c r="C18" s="8" t="s">
        <v>234</v>
      </c>
      <c r="D18" s="10" t="s">
        <v>34</v>
      </c>
      <c r="F18" s="1" t="s">
        <v>235</v>
      </c>
      <c r="G18" s="23" t="s">
        <v>255</v>
      </c>
      <c r="H18" s="24">
        <v>45794</v>
      </c>
      <c r="I18" s="5">
        <v>45943</v>
      </c>
      <c r="J18" s="2"/>
    </row>
    <row r="19" spans="1:10" ht="14.5" x14ac:dyDescent="0.35">
      <c r="A19" s="11" t="s">
        <v>43</v>
      </c>
      <c r="B19" s="8" t="s">
        <v>19</v>
      </c>
      <c r="C19" s="8" t="s">
        <v>72</v>
      </c>
      <c r="D19" s="10" t="s">
        <v>33</v>
      </c>
      <c r="F19" s="4" t="s">
        <v>26</v>
      </c>
      <c r="G19" s="23" t="s">
        <v>244</v>
      </c>
      <c r="H19" s="24">
        <v>45794</v>
      </c>
      <c r="I19" s="24">
        <v>45951</v>
      </c>
      <c r="J19" s="2"/>
    </row>
    <row r="20" spans="1:10" ht="14.5" x14ac:dyDescent="0.35">
      <c r="A20" s="11" t="s">
        <v>58</v>
      </c>
      <c r="B20" s="8" t="s">
        <v>19</v>
      </c>
      <c r="C20" s="8" t="s">
        <v>72</v>
      </c>
      <c r="D20" s="10" t="s">
        <v>34</v>
      </c>
      <c r="F20" s="4" t="s">
        <v>236</v>
      </c>
      <c r="G20" s="23" t="s">
        <v>245</v>
      </c>
      <c r="H20" s="24">
        <v>45795</v>
      </c>
      <c r="I20" s="24">
        <v>45947</v>
      </c>
      <c r="J20" s="2"/>
    </row>
    <row r="21" spans="1:10" ht="14.5" x14ac:dyDescent="0.35">
      <c r="A21" s="11" t="s">
        <v>44</v>
      </c>
      <c r="B21" s="8" t="s">
        <v>19</v>
      </c>
      <c r="C21" s="8" t="s">
        <v>67</v>
      </c>
      <c r="D21" s="10" t="s">
        <v>33</v>
      </c>
      <c r="F21" s="4" t="s">
        <v>27</v>
      </c>
      <c r="G21" s="23" t="s">
        <v>246</v>
      </c>
      <c r="H21" s="22">
        <v>45794</v>
      </c>
      <c r="I21" s="24">
        <v>45945</v>
      </c>
      <c r="J21" s="2"/>
    </row>
    <row r="22" spans="1:10" ht="14.5" x14ac:dyDescent="0.35">
      <c r="A22" s="11" t="s">
        <v>59</v>
      </c>
      <c r="B22" s="8" t="s">
        <v>19</v>
      </c>
      <c r="C22" s="8" t="s">
        <v>67</v>
      </c>
      <c r="D22" s="10" t="s">
        <v>34</v>
      </c>
      <c r="F22" s="4" t="s">
        <v>28</v>
      </c>
      <c r="G22" s="23" t="s">
        <v>246</v>
      </c>
      <c r="H22" s="5">
        <v>45794</v>
      </c>
      <c r="I22" s="22">
        <v>45946</v>
      </c>
      <c r="J22" s="2"/>
    </row>
    <row r="23" spans="1:10" ht="14.5" x14ac:dyDescent="0.35">
      <c r="A23" s="11"/>
      <c r="B23" s="8"/>
      <c r="C23" s="9"/>
      <c r="D23" s="10"/>
      <c r="F23" s="1" t="s">
        <v>21</v>
      </c>
      <c r="H23" s="20"/>
      <c r="I23" s="20"/>
    </row>
    <row r="24" spans="1:10" x14ac:dyDescent="0.3">
      <c r="A24" s="11" t="s">
        <v>45</v>
      </c>
      <c r="B24" s="8" t="s">
        <v>20</v>
      </c>
      <c r="C24" s="9" t="s">
        <v>235</v>
      </c>
      <c r="D24" s="10" t="s">
        <v>33</v>
      </c>
      <c r="H24" s="25"/>
      <c r="I24" s="26"/>
    </row>
    <row r="25" spans="1:10" x14ac:dyDescent="0.3">
      <c r="A25" s="11" t="s">
        <v>60</v>
      </c>
      <c r="B25" s="8" t="s">
        <v>20</v>
      </c>
      <c r="C25" s="9" t="s">
        <v>235</v>
      </c>
      <c r="D25" s="10" t="s">
        <v>34</v>
      </c>
      <c r="H25" s="25"/>
      <c r="I25" s="26"/>
    </row>
    <row r="26" spans="1:10" x14ac:dyDescent="0.3">
      <c r="A26" s="11" t="s">
        <v>46</v>
      </c>
      <c r="B26" s="8" t="s">
        <v>20</v>
      </c>
      <c r="C26" s="8" t="s">
        <v>26</v>
      </c>
      <c r="D26" s="10" t="s">
        <v>33</v>
      </c>
      <c r="H26" s="25"/>
      <c r="I26" s="26"/>
    </row>
    <row r="27" spans="1:10" x14ac:dyDescent="0.3">
      <c r="A27" s="11" t="s">
        <v>61</v>
      </c>
      <c r="B27" s="8" t="s">
        <v>20</v>
      </c>
      <c r="C27" s="8" t="s">
        <v>26</v>
      </c>
      <c r="D27" s="10" t="s">
        <v>34</v>
      </c>
      <c r="H27" s="25"/>
      <c r="I27" s="26"/>
    </row>
    <row r="28" spans="1:10" x14ac:dyDescent="0.3">
      <c r="A28" s="11" t="s">
        <v>47</v>
      </c>
      <c r="B28" s="8" t="s">
        <v>20</v>
      </c>
      <c r="C28" s="8" t="s">
        <v>236</v>
      </c>
      <c r="D28" s="10" t="s">
        <v>33</v>
      </c>
      <c r="H28" s="25"/>
      <c r="I28" s="26"/>
    </row>
    <row r="29" spans="1:10" x14ac:dyDescent="0.3">
      <c r="A29" s="11" t="s">
        <v>62</v>
      </c>
      <c r="B29" s="8" t="s">
        <v>20</v>
      </c>
      <c r="C29" s="8" t="s">
        <v>236</v>
      </c>
      <c r="D29" s="10" t="s">
        <v>34</v>
      </c>
      <c r="H29" s="25"/>
      <c r="I29" s="26"/>
    </row>
    <row r="30" spans="1:10" x14ac:dyDescent="0.3">
      <c r="A30" s="11" t="s">
        <v>48</v>
      </c>
      <c r="B30" s="8" t="s">
        <v>20</v>
      </c>
      <c r="C30" s="8" t="s">
        <v>27</v>
      </c>
      <c r="D30" s="10" t="s">
        <v>33</v>
      </c>
      <c r="H30" s="25"/>
      <c r="I30" s="26"/>
    </row>
    <row r="31" spans="1:10" x14ac:dyDescent="0.3">
      <c r="A31" s="11" t="s">
        <v>63</v>
      </c>
      <c r="B31" s="8" t="s">
        <v>20</v>
      </c>
      <c r="C31" s="8" t="s">
        <v>27</v>
      </c>
      <c r="D31" s="10" t="s">
        <v>34</v>
      </c>
      <c r="H31" s="25"/>
      <c r="I31" s="26"/>
    </row>
    <row r="32" spans="1:10" x14ac:dyDescent="0.3">
      <c r="A32" s="11" t="s">
        <v>49</v>
      </c>
      <c r="B32" s="8" t="s">
        <v>20</v>
      </c>
      <c r="C32" s="8" t="s">
        <v>28</v>
      </c>
      <c r="D32" s="10" t="s">
        <v>33</v>
      </c>
      <c r="H32" s="25"/>
      <c r="I32" s="26"/>
    </row>
    <row r="33" spans="1:9" x14ac:dyDescent="0.3">
      <c r="A33" s="11" t="s">
        <v>64</v>
      </c>
      <c r="B33" s="8" t="s">
        <v>20</v>
      </c>
      <c r="C33" s="8" t="s">
        <v>28</v>
      </c>
      <c r="D33" s="10" t="s">
        <v>34</v>
      </c>
      <c r="H33" s="25"/>
      <c r="I33" s="26"/>
    </row>
    <row r="34" spans="1:9" x14ac:dyDescent="0.3">
      <c r="A34" s="14"/>
      <c r="B34" s="11"/>
      <c r="C34" s="9"/>
      <c r="D34" s="10"/>
      <c r="H34" s="25"/>
      <c r="I34" s="26"/>
    </row>
    <row r="35" spans="1:9" x14ac:dyDescent="0.3">
      <c r="A35" s="11"/>
      <c r="H35" s="25"/>
      <c r="I35" s="26"/>
    </row>
    <row r="36" spans="1:9" x14ac:dyDescent="0.3">
      <c r="H36" s="25"/>
      <c r="I36" s="26"/>
    </row>
    <row r="37" spans="1:9" x14ac:dyDescent="0.3">
      <c r="H37" s="25"/>
      <c r="I37" s="26"/>
    </row>
    <row r="38" spans="1:9" x14ac:dyDescent="0.3">
      <c r="H38" s="25"/>
      <c r="I38" s="26"/>
    </row>
    <row r="39" spans="1:9" ht="14.5" x14ac:dyDescent="0.35">
      <c r="H39" s="1"/>
      <c r="I39" s="1"/>
    </row>
    <row r="40" spans="1:9" ht="14.5" x14ac:dyDescent="0.35">
      <c r="H40" s="1"/>
      <c r="I40" s="1"/>
    </row>
    <row r="41" spans="1:9" ht="14.5" x14ac:dyDescent="0.35">
      <c r="H41" s="1"/>
      <c r="I41" s="1"/>
    </row>
    <row r="42" spans="1:9" ht="14.5" x14ac:dyDescent="0.35">
      <c r="H42" s="1"/>
      <c r="I42" s="1"/>
    </row>
    <row r="43" spans="1:9" ht="14.5" x14ac:dyDescent="0.35">
      <c r="H43" s="1"/>
      <c r="I43" s="1"/>
    </row>
    <row r="44" spans="1:9" ht="14.5" x14ac:dyDescent="0.35">
      <c r="H44" s="1"/>
      <c r="I44" s="1"/>
    </row>
    <row r="45" spans="1:9" ht="14.5" x14ac:dyDescent="0.35">
      <c r="H45" s="1"/>
      <c r="I45" s="1"/>
    </row>
    <row r="46" spans="1:9" ht="14.5" x14ac:dyDescent="0.35">
      <c r="H46" s="1"/>
      <c r="I46" s="1"/>
    </row>
    <row r="47" spans="1:9" ht="14.5" x14ac:dyDescent="0.35">
      <c r="H47" s="1"/>
      <c r="I47" s="1"/>
    </row>
    <row r="48" spans="1:9" ht="14.5" x14ac:dyDescent="0.35">
      <c r="H48" s="1"/>
      <c r="I48" s="1"/>
    </row>
    <row r="49" spans="6:9" ht="14.5" x14ac:dyDescent="0.35">
      <c r="H49" s="1"/>
      <c r="I49" s="1"/>
    </row>
    <row r="50" spans="6:9" ht="14.5" x14ac:dyDescent="0.35">
      <c r="H50" s="1"/>
      <c r="I50" s="1"/>
    </row>
    <row r="51" spans="6:9" ht="14.5" x14ac:dyDescent="0.35">
      <c r="H51" s="1"/>
      <c r="I51" s="1"/>
    </row>
    <row r="52" spans="6:9" ht="14.5" x14ac:dyDescent="0.35">
      <c r="H52" s="1"/>
      <c r="I52" s="1"/>
    </row>
    <row r="53" spans="6:9" ht="14.5" x14ac:dyDescent="0.35">
      <c r="H53" s="1"/>
      <c r="I53" s="1"/>
    </row>
    <row r="54" spans="6:9" ht="14.5" x14ac:dyDescent="0.35">
      <c r="H54" s="1"/>
      <c r="I54" s="1"/>
    </row>
    <row r="55" spans="6:9" ht="14.5" x14ac:dyDescent="0.35">
      <c r="H55" s="1"/>
      <c r="I55" s="1"/>
    </row>
    <row r="56" spans="6:9" ht="14.5" x14ac:dyDescent="0.35">
      <c r="H56" s="1"/>
      <c r="I56" s="1"/>
    </row>
    <row r="57" spans="6:9" ht="14.5" x14ac:dyDescent="0.35">
      <c r="H57" s="1"/>
      <c r="I57" s="1"/>
    </row>
    <row r="58" spans="6:9" ht="14.5" x14ac:dyDescent="0.35">
      <c r="H58" s="1"/>
      <c r="I58" s="1"/>
    </row>
    <row r="59" spans="6:9" ht="14.5" x14ac:dyDescent="0.35">
      <c r="H59" s="1"/>
      <c r="I59" s="1"/>
    </row>
    <row r="60" spans="6:9" ht="14.5" x14ac:dyDescent="0.35">
      <c r="H60" s="1"/>
      <c r="I60" s="1"/>
    </row>
    <row r="61" spans="6:9" ht="14.5" x14ac:dyDescent="0.35">
      <c r="H61" s="1"/>
      <c r="I61" s="1"/>
    </row>
    <row r="62" spans="6:9" ht="14.5" x14ac:dyDescent="0.3">
      <c r="F62" s="4"/>
    </row>
    <row r="63" spans="6:9" ht="14.5" x14ac:dyDescent="0.3">
      <c r="F63" s="4"/>
    </row>
    <row r="64" spans="6:9" ht="14.5" x14ac:dyDescent="0.3">
      <c r="F64" s="4"/>
    </row>
  </sheetData>
  <pageMargins left="0.75" right="0.26" top="1" bottom="1" header="0.5" footer="0.5"/>
  <pageSetup orientation="portrait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G288"/>
  <sheetViews>
    <sheetView zoomScaleNormal="100" workbookViewId="0">
      <pane ySplit="7" topLeftCell="A8" activePane="bottomLeft" state="frozen"/>
      <selection activeCell="I28" sqref="I28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68</v>
      </c>
      <c r="B1" s="27"/>
      <c r="C1" s="46"/>
      <c r="D1" s="27"/>
      <c r="E1" s="46"/>
      <c r="F1" s="46"/>
    </row>
    <row r="2" spans="1:7" x14ac:dyDescent="0.3">
      <c r="A2" s="33" t="str">
        <f>'General Info'!G8</f>
        <v>Readlyn silt loam, Floyd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8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Info'!H8</f>
        <v>45792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Info'!I8</f>
        <v>45934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85</v>
      </c>
      <c r="B8" s="8" t="s">
        <v>86</v>
      </c>
      <c r="C8" s="35">
        <v>2.2000000000000002</v>
      </c>
      <c r="D8" s="38" t="s">
        <v>84</v>
      </c>
      <c r="E8" s="49">
        <v>71.36</v>
      </c>
      <c r="F8" s="44">
        <v>1</v>
      </c>
      <c r="G8" s="9"/>
    </row>
    <row r="9" spans="1:7" x14ac:dyDescent="0.3">
      <c r="A9" s="38" t="s">
        <v>85</v>
      </c>
      <c r="B9" s="8" t="s">
        <v>107</v>
      </c>
      <c r="C9" s="35">
        <v>2.1</v>
      </c>
      <c r="D9" s="38" t="s">
        <v>84</v>
      </c>
      <c r="E9" s="49">
        <v>70.790000000000006</v>
      </c>
      <c r="F9" s="44">
        <v>2</v>
      </c>
      <c r="G9" s="9"/>
    </row>
    <row r="10" spans="1:7" x14ac:dyDescent="0.3">
      <c r="A10" s="38" t="s">
        <v>91</v>
      </c>
      <c r="B10" s="8" t="s">
        <v>110</v>
      </c>
      <c r="C10" s="35">
        <v>1.9</v>
      </c>
      <c r="D10" s="38" t="s">
        <v>84</v>
      </c>
      <c r="E10" s="49">
        <v>68.150000000000006</v>
      </c>
      <c r="F10" s="44">
        <v>3</v>
      </c>
      <c r="G10" s="9"/>
    </row>
    <row r="11" spans="1:7" x14ac:dyDescent="0.3">
      <c r="A11" s="38" t="s">
        <v>98</v>
      </c>
      <c r="B11" s="8" t="s">
        <v>99</v>
      </c>
      <c r="C11" s="35">
        <v>2</v>
      </c>
      <c r="D11" s="38" t="s">
        <v>100</v>
      </c>
      <c r="E11" s="49">
        <v>66.290000000000006</v>
      </c>
      <c r="F11" s="44">
        <v>4</v>
      </c>
      <c r="G11" s="9"/>
    </row>
    <row r="12" spans="1:7" x14ac:dyDescent="0.3">
      <c r="A12" s="38" t="s">
        <v>89</v>
      </c>
      <c r="B12" s="8" t="s">
        <v>114</v>
      </c>
      <c r="C12" s="35">
        <v>2</v>
      </c>
      <c r="D12" s="38" t="s">
        <v>81</v>
      </c>
      <c r="E12" s="49">
        <v>66.11</v>
      </c>
      <c r="F12" s="44">
        <v>5</v>
      </c>
      <c r="G12" s="9"/>
    </row>
    <row r="13" spans="1:7" x14ac:dyDescent="0.3">
      <c r="A13" s="38" t="s">
        <v>93</v>
      </c>
      <c r="B13" s="8" t="s">
        <v>97</v>
      </c>
      <c r="C13" s="35">
        <v>2.2000000000000002</v>
      </c>
      <c r="D13" s="38" t="s">
        <v>81</v>
      </c>
      <c r="E13" s="49">
        <v>65.680000000000007</v>
      </c>
      <c r="F13" s="44">
        <v>6</v>
      </c>
      <c r="G13" s="9"/>
    </row>
    <row r="14" spans="1:7" x14ac:dyDescent="0.3">
      <c r="A14" s="38" t="s">
        <v>82</v>
      </c>
      <c r="B14" s="8" t="s">
        <v>83</v>
      </c>
      <c r="C14" s="35">
        <v>2.1</v>
      </c>
      <c r="D14" s="38" t="s">
        <v>84</v>
      </c>
      <c r="E14" s="49">
        <v>65.52</v>
      </c>
      <c r="F14" s="44">
        <v>7</v>
      </c>
      <c r="G14" s="9"/>
    </row>
    <row r="15" spans="1:7" x14ac:dyDescent="0.3">
      <c r="A15" s="38" t="s">
        <v>89</v>
      </c>
      <c r="B15" s="8" t="s">
        <v>90</v>
      </c>
      <c r="C15" s="35">
        <v>2.2000000000000002</v>
      </c>
      <c r="D15" s="38" t="s">
        <v>84</v>
      </c>
      <c r="E15" s="49">
        <v>64.239999999999995</v>
      </c>
      <c r="F15" s="44">
        <v>8</v>
      </c>
      <c r="G15" s="9"/>
    </row>
    <row r="16" spans="1:7" x14ac:dyDescent="0.3">
      <c r="A16" s="38" t="s">
        <v>79</v>
      </c>
      <c r="B16" s="8" t="s">
        <v>111</v>
      </c>
      <c r="C16" s="35">
        <v>1.9</v>
      </c>
      <c r="D16" s="38" t="s">
        <v>100</v>
      </c>
      <c r="E16" s="49">
        <v>63.88</v>
      </c>
      <c r="F16" s="44">
        <v>9</v>
      </c>
      <c r="G16" s="9"/>
    </row>
    <row r="17" spans="1:7" x14ac:dyDescent="0.3">
      <c r="A17" s="38" t="s">
        <v>82</v>
      </c>
      <c r="B17" s="8" t="s">
        <v>112</v>
      </c>
      <c r="C17" s="35">
        <v>1.8</v>
      </c>
      <c r="D17" s="38" t="s">
        <v>84</v>
      </c>
      <c r="E17" s="49">
        <v>63.63</v>
      </c>
      <c r="F17" s="44">
        <v>10</v>
      </c>
      <c r="G17" s="9"/>
    </row>
    <row r="18" spans="1:7" x14ac:dyDescent="0.3">
      <c r="A18" s="38" t="s">
        <v>105</v>
      </c>
      <c r="B18" s="8" t="s">
        <v>106</v>
      </c>
      <c r="C18" s="35">
        <v>1.9</v>
      </c>
      <c r="D18" s="38" t="s">
        <v>84</v>
      </c>
      <c r="E18" s="49">
        <v>63.36</v>
      </c>
      <c r="F18" s="44">
        <v>11</v>
      </c>
      <c r="G18" s="9"/>
    </row>
    <row r="19" spans="1:7" x14ac:dyDescent="0.3">
      <c r="A19" s="38" t="s">
        <v>105</v>
      </c>
      <c r="B19" s="8" t="s">
        <v>115</v>
      </c>
      <c r="C19" s="35">
        <v>1.8</v>
      </c>
      <c r="D19" s="38" t="s">
        <v>84</v>
      </c>
      <c r="E19" s="49">
        <v>63.05</v>
      </c>
      <c r="F19" s="44">
        <v>12</v>
      </c>
      <c r="G19" s="9"/>
    </row>
    <row r="20" spans="1:7" x14ac:dyDescent="0.3">
      <c r="A20" s="38" t="s">
        <v>101</v>
      </c>
      <c r="B20" s="8" t="s">
        <v>108</v>
      </c>
      <c r="C20" s="35">
        <v>2.1</v>
      </c>
      <c r="D20" s="38" t="s">
        <v>84</v>
      </c>
      <c r="E20" s="49">
        <v>62.71</v>
      </c>
      <c r="F20" s="44">
        <v>13</v>
      </c>
      <c r="G20" s="9"/>
    </row>
    <row r="21" spans="1:7" x14ac:dyDescent="0.3">
      <c r="A21" s="38" t="s">
        <v>87</v>
      </c>
      <c r="B21" s="8" t="s">
        <v>96</v>
      </c>
      <c r="C21" s="35">
        <v>2</v>
      </c>
      <c r="D21" s="38" t="s">
        <v>84</v>
      </c>
      <c r="E21" s="49">
        <v>62.27</v>
      </c>
      <c r="F21" s="44">
        <v>14</v>
      </c>
      <c r="G21" s="9"/>
    </row>
    <row r="22" spans="1:7" x14ac:dyDescent="0.3">
      <c r="A22" s="38" t="s">
        <v>91</v>
      </c>
      <c r="B22" s="8" t="s">
        <v>95</v>
      </c>
      <c r="C22" s="35">
        <v>2</v>
      </c>
      <c r="D22" s="38" t="s">
        <v>84</v>
      </c>
      <c r="E22" s="49">
        <v>61.97</v>
      </c>
      <c r="F22" s="44">
        <v>15</v>
      </c>
      <c r="G22" s="9"/>
    </row>
    <row r="23" spans="1:7" x14ac:dyDescent="0.3">
      <c r="A23" s="38" t="s">
        <v>93</v>
      </c>
      <c r="B23" s="8" t="s">
        <v>94</v>
      </c>
      <c r="C23" s="35">
        <v>2.2000000000000002</v>
      </c>
      <c r="D23" s="38" t="s">
        <v>81</v>
      </c>
      <c r="E23" s="49">
        <v>61.48</v>
      </c>
      <c r="F23" s="44">
        <v>16</v>
      </c>
      <c r="G23" s="9"/>
    </row>
    <row r="24" spans="1:7" x14ac:dyDescent="0.3">
      <c r="A24" s="38" t="s">
        <v>91</v>
      </c>
      <c r="B24" s="8" t="s">
        <v>92</v>
      </c>
      <c r="C24" s="35">
        <v>1.7</v>
      </c>
      <c r="D24" s="38" t="s">
        <v>84</v>
      </c>
      <c r="E24" s="49">
        <v>61.34</v>
      </c>
      <c r="F24" s="44">
        <v>17</v>
      </c>
      <c r="G24" s="9"/>
    </row>
    <row r="25" spans="1:7" x14ac:dyDescent="0.3">
      <c r="A25" s="38" t="s">
        <v>87</v>
      </c>
      <c r="B25" s="8" t="s">
        <v>88</v>
      </c>
      <c r="C25" s="35">
        <v>1.9</v>
      </c>
      <c r="D25" s="38" t="s">
        <v>81</v>
      </c>
      <c r="E25" s="49">
        <v>60.64</v>
      </c>
      <c r="F25" s="44">
        <v>18</v>
      </c>
      <c r="G25" s="9"/>
    </row>
    <row r="26" spans="1:7" x14ac:dyDescent="0.3">
      <c r="A26" s="38" t="s">
        <v>105</v>
      </c>
      <c r="B26" s="8" t="s">
        <v>109</v>
      </c>
      <c r="C26" s="35">
        <v>2</v>
      </c>
      <c r="D26" s="38" t="s">
        <v>84</v>
      </c>
      <c r="E26" s="49">
        <v>60.62</v>
      </c>
      <c r="F26" s="44">
        <v>19</v>
      </c>
      <c r="G26" s="9"/>
    </row>
    <row r="27" spans="1:7" x14ac:dyDescent="0.3">
      <c r="A27" s="38" t="s">
        <v>103</v>
      </c>
      <c r="B27" s="8" t="s">
        <v>104</v>
      </c>
      <c r="C27" s="35">
        <v>2</v>
      </c>
      <c r="D27" s="38" t="s">
        <v>84</v>
      </c>
      <c r="E27" s="49">
        <v>60.15</v>
      </c>
      <c r="F27" s="44">
        <v>20</v>
      </c>
      <c r="G27" s="9"/>
    </row>
    <row r="28" spans="1:7" x14ac:dyDescent="0.3">
      <c r="A28" s="38" t="s">
        <v>91</v>
      </c>
      <c r="B28" s="8" t="s">
        <v>113</v>
      </c>
      <c r="C28" s="35">
        <v>2.2000000000000002</v>
      </c>
      <c r="D28" s="38" t="s">
        <v>84</v>
      </c>
      <c r="E28" s="49">
        <v>60.08</v>
      </c>
      <c r="F28" s="44">
        <v>21</v>
      </c>
      <c r="G28" s="9"/>
    </row>
    <row r="29" spans="1:7" x14ac:dyDescent="0.3">
      <c r="A29" s="38" t="s">
        <v>79</v>
      </c>
      <c r="B29" s="8" t="s">
        <v>80</v>
      </c>
      <c r="C29" s="35">
        <v>2</v>
      </c>
      <c r="D29" s="38" t="s">
        <v>81</v>
      </c>
      <c r="E29" s="49">
        <v>59.54</v>
      </c>
      <c r="F29" s="44">
        <v>22</v>
      </c>
      <c r="G29" s="9"/>
    </row>
    <row r="30" spans="1:7" x14ac:dyDescent="0.3">
      <c r="A30" s="38" t="s">
        <v>101</v>
      </c>
      <c r="B30" s="8" t="s">
        <v>102</v>
      </c>
      <c r="C30" s="35">
        <v>2</v>
      </c>
      <c r="D30" s="38" t="s">
        <v>84</v>
      </c>
      <c r="E30" s="49">
        <v>57.62</v>
      </c>
      <c r="F30" s="44">
        <v>23</v>
      </c>
      <c r="G30" s="9"/>
    </row>
    <row r="31" spans="1:7" x14ac:dyDescent="0.3">
      <c r="A31" s="38" t="s">
        <v>101</v>
      </c>
      <c r="B31" s="8" t="s">
        <v>116</v>
      </c>
      <c r="C31" s="35">
        <v>2.1</v>
      </c>
      <c r="D31" s="38" t="s">
        <v>84</v>
      </c>
      <c r="E31" s="49">
        <v>52.58</v>
      </c>
      <c r="F31" s="44">
        <v>24</v>
      </c>
      <c r="G31" s="9"/>
    </row>
    <row r="32" spans="1:7" x14ac:dyDescent="0.3">
      <c r="A32" s="38"/>
      <c r="B32" s="8"/>
      <c r="C32" s="35"/>
      <c r="D32" s="38"/>
      <c r="E32" s="49"/>
      <c r="F32" s="44"/>
      <c r="G32" s="9"/>
    </row>
    <row r="33" spans="1:7" x14ac:dyDescent="0.3">
      <c r="A33" s="50" t="s">
        <v>117</v>
      </c>
      <c r="B33" s="8" t="s">
        <v>118</v>
      </c>
      <c r="C33" s="35"/>
      <c r="D33" s="38" t="s">
        <v>118</v>
      </c>
      <c r="E33" s="49">
        <v>63.04</v>
      </c>
      <c r="F33" s="44"/>
      <c r="G33" s="9"/>
    </row>
    <row r="34" spans="1:7" x14ac:dyDescent="0.3">
      <c r="A34" s="50" t="s">
        <v>119</v>
      </c>
      <c r="B34" s="8" t="s">
        <v>118</v>
      </c>
      <c r="C34" s="35"/>
      <c r="D34" s="38" t="s">
        <v>118</v>
      </c>
      <c r="E34" s="49">
        <v>52.58</v>
      </c>
      <c r="F34" s="44"/>
      <c r="G34" s="9"/>
    </row>
    <row r="35" spans="1:7" x14ac:dyDescent="0.3">
      <c r="A35" s="50" t="s">
        <v>120</v>
      </c>
      <c r="B35" s="8" t="s">
        <v>118</v>
      </c>
      <c r="C35" s="35"/>
      <c r="D35" s="38" t="s">
        <v>118</v>
      </c>
      <c r="E35" s="49">
        <v>71.36</v>
      </c>
      <c r="F35" s="44"/>
      <c r="G35" s="9"/>
    </row>
    <row r="36" spans="1:7" x14ac:dyDescent="0.3">
      <c r="A36" s="50" t="s">
        <v>121</v>
      </c>
      <c r="B36" s="8" t="s">
        <v>118</v>
      </c>
      <c r="C36" s="35"/>
      <c r="D36" s="38" t="s">
        <v>118</v>
      </c>
      <c r="E36" s="49">
        <v>3.11</v>
      </c>
      <c r="F36" s="44"/>
      <c r="G36" s="9"/>
    </row>
    <row r="37" spans="1:7" x14ac:dyDescent="0.3">
      <c r="A37" s="50" t="s">
        <v>122</v>
      </c>
      <c r="B37" s="8" t="s">
        <v>118</v>
      </c>
      <c r="C37" s="35"/>
      <c r="D37" s="38" t="s">
        <v>118</v>
      </c>
      <c r="E37" s="49">
        <v>8.36</v>
      </c>
      <c r="F37" s="44"/>
      <c r="G37" s="9"/>
    </row>
    <row r="38" spans="1:7" x14ac:dyDescent="0.3">
      <c r="A38" s="50" t="s">
        <v>123</v>
      </c>
      <c r="B38" s="8" t="s">
        <v>118</v>
      </c>
      <c r="C38" s="35"/>
      <c r="D38" s="38" t="s">
        <v>118</v>
      </c>
      <c r="E38" s="49">
        <v>5.4</v>
      </c>
      <c r="F38" s="44"/>
      <c r="G38" s="9"/>
    </row>
    <row r="39" spans="1:7" x14ac:dyDescent="0.3">
      <c r="A39" s="38"/>
      <c r="B39" s="8"/>
      <c r="C39" s="35"/>
      <c r="D39" s="38"/>
      <c r="E39" s="49"/>
      <c r="F39" s="44"/>
      <c r="G39" s="9"/>
    </row>
    <row r="40" spans="1:7" x14ac:dyDescent="0.3">
      <c r="A40" s="38"/>
      <c r="B40" s="8"/>
      <c r="C40" s="35"/>
      <c r="D40" s="38"/>
      <c r="E40" s="49"/>
      <c r="F40" s="44"/>
      <c r="G40" s="9"/>
    </row>
    <row r="41" spans="1:7" x14ac:dyDescent="0.3">
      <c r="A41" s="38"/>
      <c r="B41" s="8"/>
      <c r="C41" s="35"/>
      <c r="D41" s="38"/>
      <c r="E41" s="49"/>
      <c r="F41" s="44"/>
      <c r="G41" s="9"/>
    </row>
    <row r="42" spans="1:7" x14ac:dyDescent="0.3">
      <c r="A42" s="38"/>
      <c r="B42" s="8"/>
      <c r="C42" s="35"/>
      <c r="D42" s="38"/>
      <c r="E42" s="49"/>
      <c r="F42" s="44"/>
      <c r="G42" s="9"/>
    </row>
    <row r="43" spans="1:7" x14ac:dyDescent="0.3">
      <c r="A43" s="38"/>
      <c r="B43" s="8"/>
      <c r="C43" s="35"/>
      <c r="D43" s="38"/>
      <c r="E43" s="49"/>
      <c r="F43" s="44"/>
      <c r="G43" s="9"/>
    </row>
    <row r="44" spans="1:7" x14ac:dyDescent="0.3">
      <c r="A44" s="38"/>
      <c r="B44" s="8"/>
      <c r="C44" s="35"/>
      <c r="D44" s="38"/>
      <c r="E44" s="49"/>
      <c r="F44" s="44"/>
      <c r="G44" s="9"/>
    </row>
    <row r="45" spans="1:7" x14ac:dyDescent="0.3">
      <c r="A45" s="38"/>
      <c r="B45" s="8"/>
      <c r="C45" s="35"/>
      <c r="D45" s="38"/>
      <c r="E45" s="49"/>
      <c r="F45" s="44"/>
      <c r="G45" s="9"/>
    </row>
    <row r="46" spans="1:7" x14ac:dyDescent="0.3">
      <c r="A46" s="38"/>
      <c r="B46" s="8"/>
      <c r="C46" s="35"/>
      <c r="D46" s="38"/>
      <c r="E46" s="49"/>
      <c r="F46" s="44"/>
      <c r="G46" s="9"/>
    </row>
    <row r="47" spans="1:7" x14ac:dyDescent="0.3">
      <c r="A47" s="50"/>
      <c r="B47" s="8"/>
      <c r="C47" s="35"/>
      <c r="D47" s="38"/>
      <c r="E47" s="52"/>
      <c r="F47" s="44"/>
      <c r="G47" s="9"/>
    </row>
    <row r="48" spans="1:7" x14ac:dyDescent="0.3">
      <c r="A48" s="50"/>
      <c r="B48" s="8"/>
      <c r="C48" s="35"/>
      <c r="D48" s="38"/>
      <c r="E48" s="52"/>
      <c r="F48" s="44"/>
      <c r="G48" s="9"/>
    </row>
    <row r="49" spans="1:7" x14ac:dyDescent="0.3">
      <c r="A49" s="50"/>
      <c r="B49" s="8"/>
      <c r="C49" s="35"/>
      <c r="D49" s="38"/>
      <c r="E49" s="52"/>
      <c r="F49" s="44"/>
      <c r="G49" s="9"/>
    </row>
    <row r="50" spans="1:7" x14ac:dyDescent="0.3">
      <c r="A50" s="50"/>
      <c r="B50" s="8"/>
      <c r="C50" s="35"/>
      <c r="D50" s="38"/>
      <c r="E50" s="52"/>
      <c r="F50" s="44"/>
      <c r="G50" s="9"/>
    </row>
    <row r="51" spans="1:7" x14ac:dyDescent="0.3">
      <c r="A51" s="50"/>
      <c r="B51" s="8"/>
      <c r="C51" s="35"/>
      <c r="D51" s="38"/>
      <c r="E51" s="52"/>
      <c r="F51" s="44"/>
      <c r="G51" s="9"/>
    </row>
    <row r="52" spans="1:7" x14ac:dyDescent="0.3">
      <c r="A52" s="50"/>
      <c r="B52" s="8"/>
      <c r="C52" s="35"/>
      <c r="D52" s="38"/>
      <c r="E52" s="52"/>
      <c r="F52" s="44"/>
      <c r="G52" s="9"/>
    </row>
    <row r="53" spans="1:7" x14ac:dyDescent="0.3">
      <c r="A53" s="50"/>
      <c r="B53" s="8"/>
      <c r="C53" s="35"/>
      <c r="D53" s="38"/>
      <c r="E53" s="49"/>
      <c r="F53" s="44"/>
      <c r="G53" s="9"/>
    </row>
    <row r="54" spans="1:7" x14ac:dyDescent="0.3">
      <c r="A54" s="42"/>
      <c r="B54" s="8"/>
      <c r="C54" s="35"/>
      <c r="D54" s="38"/>
      <c r="E54" s="49"/>
      <c r="F54" s="44"/>
      <c r="G54" s="9"/>
    </row>
    <row r="55" spans="1:7" ht="11.5" customHeight="1" x14ac:dyDescent="0.3">
      <c r="A55" s="42"/>
      <c r="B55" s="8"/>
      <c r="C55" s="35"/>
      <c r="D55" s="38"/>
      <c r="E55" s="49"/>
      <c r="F55" s="44"/>
    </row>
    <row r="56" spans="1:7" ht="11.5" customHeight="1" x14ac:dyDescent="0.3">
      <c r="A56" s="42"/>
      <c r="B56" s="8"/>
      <c r="C56" s="35"/>
      <c r="D56" s="38"/>
      <c r="E56" s="49"/>
      <c r="F56" s="44"/>
    </row>
    <row r="57" spans="1:7" ht="11.5" customHeight="1" x14ac:dyDescent="0.3">
      <c r="A57" s="42"/>
      <c r="B57" s="8"/>
      <c r="C57" s="35"/>
      <c r="D57" s="38"/>
      <c r="E57" s="49"/>
      <c r="F57" s="44"/>
    </row>
    <row r="58" spans="1:7" ht="11.5" customHeight="1" x14ac:dyDescent="0.3">
      <c r="A58" s="42"/>
      <c r="B58" s="8"/>
      <c r="C58" s="35"/>
      <c r="D58" s="38"/>
      <c r="E58" s="49"/>
      <c r="F58" s="44"/>
    </row>
    <row r="59" spans="1:7" ht="11.5" customHeight="1" x14ac:dyDescent="0.3">
      <c r="A59" s="42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x14ac:dyDescent="0.3">
      <c r="A183" s="41"/>
      <c r="B183" s="40"/>
      <c r="C183" s="31"/>
      <c r="D183" s="8"/>
      <c r="E183" s="31"/>
      <c r="F183" s="45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A288" s="41"/>
      <c r="B288" s="40"/>
      <c r="C288" s="31"/>
      <c r="D288" s="40"/>
      <c r="E288" s="31"/>
      <c r="F288" s="63"/>
    </row>
  </sheetData>
  <pageMargins left="0.75" right="0.75" top="1" bottom="1" header="0.5" footer="0.5"/>
  <pageSetup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88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68</v>
      </c>
      <c r="B1" s="27"/>
      <c r="C1" s="46"/>
      <c r="D1" s="27"/>
      <c r="E1" s="46"/>
      <c r="F1" s="46"/>
    </row>
    <row r="2" spans="1:7" x14ac:dyDescent="0.3">
      <c r="A2" s="33" t="str">
        <f>'General Info'!G8</f>
        <v>Readlyn silt loam, Floyd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9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Info'!H8</f>
        <v>45792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Info'!I8</f>
        <v>45934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87</v>
      </c>
      <c r="B8" s="8" t="s">
        <v>130</v>
      </c>
      <c r="C8" s="35">
        <v>2.2999999999999998</v>
      </c>
      <c r="D8" s="38" t="s">
        <v>84</v>
      </c>
      <c r="E8" s="49">
        <v>76.5</v>
      </c>
      <c r="F8" s="44">
        <v>1</v>
      </c>
      <c r="G8" s="9"/>
    </row>
    <row r="9" spans="1:7" x14ac:dyDescent="0.3">
      <c r="A9" s="38" t="s">
        <v>85</v>
      </c>
      <c r="B9" s="8" t="s">
        <v>131</v>
      </c>
      <c r="C9" s="35">
        <v>2.5</v>
      </c>
      <c r="D9" s="38" t="s">
        <v>84</v>
      </c>
      <c r="E9" s="49">
        <v>74.849999999999994</v>
      </c>
      <c r="F9" s="44">
        <v>2</v>
      </c>
      <c r="G9" s="9"/>
    </row>
    <row r="10" spans="1:7" x14ac:dyDescent="0.3">
      <c r="A10" s="38" t="s">
        <v>91</v>
      </c>
      <c r="B10" s="8" t="s">
        <v>129</v>
      </c>
      <c r="C10" s="35">
        <v>2.5</v>
      </c>
      <c r="D10" s="38" t="s">
        <v>84</v>
      </c>
      <c r="E10" s="49">
        <v>74.27</v>
      </c>
      <c r="F10" s="44">
        <v>3</v>
      </c>
      <c r="G10" s="9"/>
    </row>
    <row r="11" spans="1:7" x14ac:dyDescent="0.3">
      <c r="A11" s="38" t="s">
        <v>98</v>
      </c>
      <c r="B11" s="8" t="s">
        <v>127</v>
      </c>
      <c r="C11" s="35">
        <v>2.7</v>
      </c>
      <c r="D11" s="38" t="s">
        <v>100</v>
      </c>
      <c r="E11" s="49">
        <v>74.22</v>
      </c>
      <c r="F11" s="44">
        <v>4</v>
      </c>
      <c r="G11" s="9"/>
    </row>
    <row r="12" spans="1:7" x14ac:dyDescent="0.3">
      <c r="A12" s="38" t="s">
        <v>87</v>
      </c>
      <c r="B12" s="8" t="s">
        <v>149</v>
      </c>
      <c r="C12" s="35">
        <v>2.7</v>
      </c>
      <c r="D12" s="38" t="s">
        <v>84</v>
      </c>
      <c r="E12" s="49">
        <v>73.900000000000006</v>
      </c>
      <c r="F12" s="44">
        <v>5</v>
      </c>
      <c r="G12" s="9"/>
    </row>
    <row r="13" spans="1:7" x14ac:dyDescent="0.3">
      <c r="A13" s="38" t="s">
        <v>101</v>
      </c>
      <c r="B13" s="8" t="s">
        <v>126</v>
      </c>
      <c r="C13" s="35">
        <v>2.5</v>
      </c>
      <c r="D13" s="38" t="s">
        <v>84</v>
      </c>
      <c r="E13" s="49">
        <v>73.540000000000006</v>
      </c>
      <c r="F13" s="44">
        <v>6</v>
      </c>
      <c r="G13" s="9"/>
    </row>
    <row r="14" spans="1:7" x14ac:dyDescent="0.3">
      <c r="A14" s="38" t="s">
        <v>91</v>
      </c>
      <c r="B14" s="8" t="s">
        <v>147</v>
      </c>
      <c r="C14" s="35">
        <v>2.7</v>
      </c>
      <c r="D14" s="38" t="s">
        <v>84</v>
      </c>
      <c r="E14" s="49">
        <v>72.92</v>
      </c>
      <c r="F14" s="44">
        <v>7</v>
      </c>
      <c r="G14" s="9"/>
    </row>
    <row r="15" spans="1:7" x14ac:dyDescent="0.3">
      <c r="A15" s="38" t="s">
        <v>82</v>
      </c>
      <c r="B15" s="8" t="s">
        <v>136</v>
      </c>
      <c r="C15" s="35">
        <v>2.5</v>
      </c>
      <c r="D15" s="38" t="s">
        <v>84</v>
      </c>
      <c r="E15" s="49">
        <v>72.900000000000006</v>
      </c>
      <c r="F15" s="44">
        <v>8</v>
      </c>
      <c r="G15" s="9"/>
    </row>
    <row r="16" spans="1:7" x14ac:dyDescent="0.3">
      <c r="A16" s="38" t="s">
        <v>89</v>
      </c>
      <c r="B16" s="8" t="s">
        <v>132</v>
      </c>
      <c r="C16" s="35">
        <v>2.4</v>
      </c>
      <c r="D16" s="38" t="s">
        <v>81</v>
      </c>
      <c r="E16" s="49">
        <v>72.83</v>
      </c>
      <c r="F16" s="44">
        <v>9</v>
      </c>
      <c r="G16" s="9"/>
    </row>
    <row r="17" spans="1:7" x14ac:dyDescent="0.3">
      <c r="A17" s="38" t="s">
        <v>91</v>
      </c>
      <c r="B17" s="8" t="s">
        <v>143</v>
      </c>
      <c r="C17" s="35">
        <v>2.2999999999999998</v>
      </c>
      <c r="D17" s="38" t="s">
        <v>84</v>
      </c>
      <c r="E17" s="49">
        <v>72.47</v>
      </c>
      <c r="F17" s="44">
        <v>10</v>
      </c>
      <c r="G17" s="9"/>
    </row>
    <row r="18" spans="1:7" x14ac:dyDescent="0.3">
      <c r="A18" s="38" t="s">
        <v>101</v>
      </c>
      <c r="B18" s="8" t="s">
        <v>141</v>
      </c>
      <c r="C18" s="35">
        <v>2.2999999999999998</v>
      </c>
      <c r="D18" s="38" t="s">
        <v>84</v>
      </c>
      <c r="E18" s="49">
        <v>71.75</v>
      </c>
      <c r="F18" s="44">
        <v>11</v>
      </c>
      <c r="G18" s="9"/>
    </row>
    <row r="19" spans="1:7" x14ac:dyDescent="0.3">
      <c r="A19" s="38" t="s">
        <v>87</v>
      </c>
      <c r="B19" s="8" t="s">
        <v>128</v>
      </c>
      <c r="C19" s="35">
        <v>2.6</v>
      </c>
      <c r="D19" s="38" t="s">
        <v>84</v>
      </c>
      <c r="E19" s="49">
        <v>71.61</v>
      </c>
      <c r="F19" s="44">
        <v>12</v>
      </c>
      <c r="G19" s="9"/>
    </row>
    <row r="20" spans="1:7" x14ac:dyDescent="0.3">
      <c r="A20" s="38" t="s">
        <v>105</v>
      </c>
      <c r="B20" s="8" t="s">
        <v>135</v>
      </c>
      <c r="C20" s="35">
        <v>2.2999999999999998</v>
      </c>
      <c r="D20" s="38" t="s">
        <v>84</v>
      </c>
      <c r="E20" s="49">
        <v>71.209999999999994</v>
      </c>
      <c r="F20" s="44">
        <v>13</v>
      </c>
      <c r="G20" s="9"/>
    </row>
    <row r="21" spans="1:7" x14ac:dyDescent="0.3">
      <c r="A21" s="38" t="s">
        <v>79</v>
      </c>
      <c r="B21" s="8" t="s">
        <v>150</v>
      </c>
      <c r="C21" s="35">
        <v>2.7</v>
      </c>
      <c r="D21" s="38" t="s">
        <v>100</v>
      </c>
      <c r="E21" s="49">
        <v>70.59</v>
      </c>
      <c r="F21" s="44">
        <v>14</v>
      </c>
      <c r="G21" s="9"/>
    </row>
    <row r="22" spans="1:7" x14ac:dyDescent="0.3">
      <c r="A22" s="38" t="s">
        <v>139</v>
      </c>
      <c r="B22" s="8" t="s">
        <v>142</v>
      </c>
      <c r="C22" s="35">
        <v>2.7</v>
      </c>
      <c r="D22" s="38" t="s">
        <v>100</v>
      </c>
      <c r="E22" s="49">
        <v>69.989999999999995</v>
      </c>
      <c r="F22" s="44">
        <v>15</v>
      </c>
      <c r="G22" s="9"/>
    </row>
    <row r="23" spans="1:7" x14ac:dyDescent="0.3">
      <c r="A23" s="38" t="s">
        <v>105</v>
      </c>
      <c r="B23" s="8" t="s">
        <v>146</v>
      </c>
      <c r="C23" s="35">
        <v>2.2000000000000002</v>
      </c>
      <c r="D23" s="38" t="s">
        <v>84</v>
      </c>
      <c r="E23" s="49">
        <v>69.31</v>
      </c>
      <c r="F23" s="44">
        <v>16</v>
      </c>
      <c r="G23" s="9"/>
    </row>
    <row r="24" spans="1:7" x14ac:dyDescent="0.3">
      <c r="A24" s="38" t="s">
        <v>93</v>
      </c>
      <c r="B24" s="8" t="s">
        <v>151</v>
      </c>
      <c r="C24" s="35">
        <v>2.5</v>
      </c>
      <c r="D24" s="38" t="s">
        <v>81</v>
      </c>
      <c r="E24" s="49">
        <v>69.16</v>
      </c>
      <c r="F24" s="44">
        <v>17</v>
      </c>
      <c r="G24" s="9"/>
    </row>
    <row r="25" spans="1:7" x14ac:dyDescent="0.3">
      <c r="A25" s="38" t="s">
        <v>89</v>
      </c>
      <c r="B25" s="8" t="s">
        <v>125</v>
      </c>
      <c r="C25" s="35">
        <v>2.6</v>
      </c>
      <c r="D25" s="38" t="s">
        <v>81</v>
      </c>
      <c r="E25" s="49">
        <v>68.930000000000007</v>
      </c>
      <c r="F25" s="44">
        <v>18</v>
      </c>
      <c r="G25" s="9"/>
    </row>
    <row r="26" spans="1:7" x14ac:dyDescent="0.3">
      <c r="A26" s="38" t="s">
        <v>101</v>
      </c>
      <c r="B26" s="8" t="s">
        <v>145</v>
      </c>
      <c r="C26" s="35">
        <v>2.7</v>
      </c>
      <c r="D26" s="38" t="s">
        <v>84</v>
      </c>
      <c r="E26" s="49">
        <v>68.540000000000006</v>
      </c>
      <c r="F26" s="44">
        <v>19</v>
      </c>
      <c r="G26" s="9"/>
    </row>
    <row r="27" spans="1:7" x14ac:dyDescent="0.3">
      <c r="A27" s="38" t="s">
        <v>98</v>
      </c>
      <c r="B27" s="8" t="s">
        <v>133</v>
      </c>
      <c r="C27" s="35">
        <v>2.2999999999999998</v>
      </c>
      <c r="D27" s="38" t="s">
        <v>100</v>
      </c>
      <c r="E27" s="49">
        <v>68.239999999999995</v>
      </c>
      <c r="F27" s="44">
        <v>20</v>
      </c>
      <c r="G27" s="9"/>
    </row>
    <row r="28" spans="1:7" x14ac:dyDescent="0.3">
      <c r="A28" s="38" t="s">
        <v>87</v>
      </c>
      <c r="B28" s="8" t="s">
        <v>137</v>
      </c>
      <c r="C28" s="35">
        <v>2.5</v>
      </c>
      <c r="D28" s="38" t="s">
        <v>81</v>
      </c>
      <c r="E28" s="49">
        <v>68.12</v>
      </c>
      <c r="F28" s="44">
        <v>21</v>
      </c>
      <c r="G28" s="9"/>
    </row>
    <row r="29" spans="1:7" x14ac:dyDescent="0.3">
      <c r="A29" s="38" t="s">
        <v>87</v>
      </c>
      <c r="B29" s="8" t="s">
        <v>138</v>
      </c>
      <c r="C29" s="35">
        <v>2.4</v>
      </c>
      <c r="D29" s="38" t="s">
        <v>84</v>
      </c>
      <c r="E29" s="49">
        <v>67.959999999999994</v>
      </c>
      <c r="F29" s="44">
        <v>22</v>
      </c>
      <c r="G29" s="9"/>
    </row>
    <row r="30" spans="1:7" x14ac:dyDescent="0.3">
      <c r="A30" s="38" t="s">
        <v>79</v>
      </c>
      <c r="B30" s="8" t="s">
        <v>124</v>
      </c>
      <c r="C30" s="35">
        <v>2.2000000000000002</v>
      </c>
      <c r="D30" s="38" t="s">
        <v>81</v>
      </c>
      <c r="E30" s="49">
        <v>67.34</v>
      </c>
      <c r="F30" s="44">
        <v>23</v>
      </c>
      <c r="G30" s="9"/>
    </row>
    <row r="31" spans="1:7" x14ac:dyDescent="0.3">
      <c r="A31" s="38" t="s">
        <v>101</v>
      </c>
      <c r="B31" s="8" t="s">
        <v>134</v>
      </c>
      <c r="C31" s="35">
        <v>2.2000000000000002</v>
      </c>
      <c r="D31" s="38" t="s">
        <v>84</v>
      </c>
      <c r="E31" s="49">
        <v>67.17</v>
      </c>
      <c r="F31" s="44">
        <v>24</v>
      </c>
      <c r="G31" s="9"/>
    </row>
    <row r="32" spans="1:7" x14ac:dyDescent="0.3">
      <c r="A32" s="38" t="s">
        <v>139</v>
      </c>
      <c r="B32" s="8" t="s">
        <v>140</v>
      </c>
      <c r="C32" s="35">
        <v>2.5</v>
      </c>
      <c r="D32" s="38" t="s">
        <v>100</v>
      </c>
      <c r="E32" s="49">
        <v>66.849999999999994</v>
      </c>
      <c r="F32" s="44">
        <v>25</v>
      </c>
      <c r="G32" s="9"/>
    </row>
    <row r="33" spans="1:7" x14ac:dyDescent="0.3">
      <c r="A33" s="38" t="s">
        <v>79</v>
      </c>
      <c r="B33" s="8" t="s">
        <v>148</v>
      </c>
      <c r="C33" s="35">
        <v>2.5</v>
      </c>
      <c r="D33" s="38" t="s">
        <v>100</v>
      </c>
      <c r="E33" s="49">
        <v>65.150000000000006</v>
      </c>
      <c r="F33" s="44">
        <v>26</v>
      </c>
      <c r="G33" s="9"/>
    </row>
    <row r="34" spans="1:7" x14ac:dyDescent="0.3">
      <c r="A34" s="38" t="s">
        <v>103</v>
      </c>
      <c r="B34" s="8" t="s">
        <v>154</v>
      </c>
      <c r="C34" s="35">
        <v>2.2999999999999998</v>
      </c>
      <c r="D34" s="38" t="s">
        <v>84</v>
      </c>
      <c r="E34" s="49">
        <v>65.06</v>
      </c>
      <c r="F34" s="44">
        <v>27</v>
      </c>
      <c r="G34" s="9"/>
    </row>
    <row r="35" spans="1:7" x14ac:dyDescent="0.3">
      <c r="A35" s="38" t="s">
        <v>82</v>
      </c>
      <c r="B35" s="8" t="s">
        <v>144</v>
      </c>
      <c r="C35" s="35">
        <v>2.2999999999999998</v>
      </c>
      <c r="D35" s="38" t="s">
        <v>84</v>
      </c>
      <c r="E35" s="49">
        <v>61.18</v>
      </c>
      <c r="F35" s="44">
        <v>28</v>
      </c>
      <c r="G35" s="9"/>
    </row>
    <row r="36" spans="1:7" x14ac:dyDescent="0.3">
      <c r="A36" s="38" t="s">
        <v>152</v>
      </c>
      <c r="B36" s="8" t="s">
        <v>153</v>
      </c>
      <c r="C36" s="35">
        <v>2.7</v>
      </c>
      <c r="D36" s="38" t="s">
        <v>100</v>
      </c>
      <c r="E36" s="49">
        <v>58.49</v>
      </c>
      <c r="F36" s="44">
        <v>29</v>
      </c>
      <c r="G36" s="9"/>
    </row>
    <row r="37" spans="1:7" x14ac:dyDescent="0.3">
      <c r="A37" s="38" t="s">
        <v>152</v>
      </c>
      <c r="B37" s="8" t="s">
        <v>156</v>
      </c>
      <c r="C37" s="35">
        <v>2.2999999999999998</v>
      </c>
      <c r="D37" s="38" t="s">
        <v>100</v>
      </c>
      <c r="E37" s="49">
        <v>57.97</v>
      </c>
      <c r="F37" s="44">
        <v>30</v>
      </c>
      <c r="G37" s="9"/>
    </row>
    <row r="38" spans="1:7" x14ac:dyDescent="0.3">
      <c r="A38" s="38" t="s">
        <v>152</v>
      </c>
      <c r="B38" s="8" t="s">
        <v>155</v>
      </c>
      <c r="C38" s="35">
        <v>2.2999999999999998</v>
      </c>
      <c r="D38" s="38" t="s">
        <v>100</v>
      </c>
      <c r="E38" s="49">
        <v>53.8</v>
      </c>
      <c r="F38" s="44">
        <v>31</v>
      </c>
      <c r="G38" s="9"/>
    </row>
    <row r="39" spans="1:7" x14ac:dyDescent="0.3">
      <c r="A39" s="55"/>
      <c r="B39" s="53"/>
      <c r="C39" s="54"/>
      <c r="D39" s="55"/>
      <c r="E39" s="56"/>
      <c r="F39" s="57"/>
      <c r="G39" s="9"/>
    </row>
    <row r="40" spans="1:7" x14ac:dyDescent="0.3">
      <c r="A40" s="50" t="s">
        <v>117</v>
      </c>
      <c r="B40" s="53" t="s">
        <v>118</v>
      </c>
      <c r="C40" s="54"/>
      <c r="D40" s="55" t="s">
        <v>118</v>
      </c>
      <c r="E40" s="56">
        <v>68.930000000000007</v>
      </c>
      <c r="F40" s="57"/>
      <c r="G40" s="9"/>
    </row>
    <row r="41" spans="1:7" x14ac:dyDescent="0.3">
      <c r="A41" s="50" t="s">
        <v>119</v>
      </c>
      <c r="B41" s="53" t="s">
        <v>118</v>
      </c>
      <c r="C41" s="54"/>
      <c r="D41" s="55" t="s">
        <v>118</v>
      </c>
      <c r="E41" s="56">
        <v>53.8</v>
      </c>
      <c r="F41" s="57"/>
      <c r="G41" s="9"/>
    </row>
    <row r="42" spans="1:7" x14ac:dyDescent="0.3">
      <c r="A42" s="50" t="s">
        <v>120</v>
      </c>
      <c r="B42" s="53" t="s">
        <v>118</v>
      </c>
      <c r="C42" s="54"/>
      <c r="D42" s="55" t="s">
        <v>118</v>
      </c>
      <c r="E42" s="56">
        <v>76.5</v>
      </c>
      <c r="F42" s="57"/>
      <c r="G42" s="9"/>
    </row>
    <row r="43" spans="1:7" x14ac:dyDescent="0.3">
      <c r="A43" s="50" t="s">
        <v>121</v>
      </c>
      <c r="B43" s="53" t="s">
        <v>118</v>
      </c>
      <c r="C43" s="54"/>
      <c r="D43" s="55" t="s">
        <v>118</v>
      </c>
      <c r="E43" s="56">
        <v>3.11</v>
      </c>
      <c r="F43" s="57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52">
        <v>8.36</v>
      </c>
      <c r="F44" s="44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49">
        <v>5.4</v>
      </c>
      <c r="F45" s="44"/>
      <c r="G45" s="9"/>
    </row>
    <row r="46" spans="1:7" x14ac:dyDescent="0.3">
      <c r="A46" s="50"/>
      <c r="B46" s="8"/>
      <c r="C46" s="35"/>
      <c r="D46" s="38"/>
      <c r="E46" s="49"/>
      <c r="F46" s="44"/>
      <c r="G46" s="9"/>
    </row>
    <row r="47" spans="1:7" x14ac:dyDescent="0.3">
      <c r="A47" s="50"/>
      <c r="B47" s="8"/>
      <c r="C47" s="35"/>
      <c r="D47" s="38"/>
      <c r="E47" s="49"/>
      <c r="F47" s="44"/>
      <c r="G47" s="9"/>
    </row>
    <row r="48" spans="1:7" x14ac:dyDescent="0.3">
      <c r="A48" s="50"/>
      <c r="B48" s="8"/>
      <c r="C48" s="35"/>
      <c r="D48" s="38"/>
      <c r="E48" s="49"/>
      <c r="F48" s="44"/>
      <c r="G48" s="9"/>
    </row>
    <row r="49" spans="1:7" x14ac:dyDescent="0.3">
      <c r="A49" s="50"/>
      <c r="B49" s="8"/>
      <c r="C49" s="35"/>
      <c r="D49" s="38"/>
      <c r="E49" s="49"/>
      <c r="F49" s="44"/>
      <c r="G49" s="9"/>
    </row>
    <row r="50" spans="1:7" x14ac:dyDescent="0.3">
      <c r="A50" s="50"/>
      <c r="B50" s="8"/>
      <c r="C50" s="35"/>
      <c r="D50" s="38"/>
      <c r="E50" s="49"/>
      <c r="F50" s="44"/>
      <c r="G50" s="9"/>
    </row>
    <row r="51" spans="1:7" ht="11.5" customHeight="1" x14ac:dyDescent="0.3">
      <c r="A51" s="34"/>
      <c r="B51" s="8"/>
      <c r="C51" s="35"/>
      <c r="D51" s="38"/>
      <c r="E51" s="49"/>
      <c r="F51" s="44"/>
    </row>
    <row r="52" spans="1:7" ht="11.5" customHeight="1" x14ac:dyDescent="0.3">
      <c r="A52" s="34"/>
      <c r="B52" s="8"/>
      <c r="C52" s="35"/>
      <c r="D52" s="38"/>
      <c r="E52" s="49"/>
      <c r="F52" s="44"/>
    </row>
    <row r="53" spans="1:7" ht="11.5" customHeight="1" x14ac:dyDescent="0.3">
      <c r="A53" s="34"/>
      <c r="B53" s="8"/>
      <c r="C53" s="35"/>
      <c r="D53" s="38"/>
      <c r="E53" s="49"/>
      <c r="F53" s="44"/>
    </row>
    <row r="54" spans="1:7" ht="11.5" customHeight="1" x14ac:dyDescent="0.3">
      <c r="A54" s="34"/>
      <c r="B54" s="8"/>
      <c r="C54" s="35"/>
      <c r="D54" s="38"/>
      <c r="E54" s="49"/>
      <c r="F54" s="44"/>
    </row>
    <row r="55" spans="1:7" ht="11.5" customHeight="1" x14ac:dyDescent="0.3">
      <c r="A55" s="34"/>
      <c r="B55" s="8"/>
      <c r="C55" s="35"/>
      <c r="D55" s="38"/>
      <c r="E55" s="49"/>
      <c r="F55" s="44"/>
    </row>
    <row r="56" spans="1:7" ht="11.5" customHeight="1" x14ac:dyDescent="0.3">
      <c r="A56" s="34"/>
      <c r="B56" s="8"/>
      <c r="C56" s="35"/>
      <c r="D56" s="38"/>
      <c r="E56" s="49"/>
      <c r="F56" s="44"/>
    </row>
    <row r="57" spans="1:7" ht="11.5" customHeight="1" x14ac:dyDescent="0.3">
      <c r="A57" s="34"/>
      <c r="B57" s="8"/>
      <c r="C57" s="35"/>
      <c r="D57" s="38"/>
      <c r="E57" s="49"/>
      <c r="F57" s="44"/>
    </row>
    <row r="58" spans="1:7" ht="11.5" customHeight="1" x14ac:dyDescent="0.3">
      <c r="A58" s="34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3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44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35"/>
      <c r="D126" s="8"/>
      <c r="E126" s="49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x14ac:dyDescent="0.3">
      <c r="A183" s="34"/>
      <c r="B183" s="8"/>
      <c r="C183" s="14"/>
      <c r="D183" s="8"/>
      <c r="E183" s="14"/>
      <c r="F183" s="11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8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F288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G287"/>
  <sheetViews>
    <sheetView zoomScaleNormal="100" workbookViewId="0">
      <pane ySplit="7" topLeftCell="A8" activePane="bottomLeft" state="frozen"/>
      <selection activeCell="E43" sqref="E43:E48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5</v>
      </c>
      <c r="B1" s="27"/>
      <c r="C1" s="46"/>
      <c r="D1" s="27"/>
      <c r="E1" s="46"/>
      <c r="F1" s="46"/>
    </row>
    <row r="2" spans="1:7" x14ac:dyDescent="0.3">
      <c r="A2" s="33" t="str">
        <f>'General Info'!G11</f>
        <v>McPaul silt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10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Info'!H11</f>
        <v>45789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Info'!I11</f>
        <v>45943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98</v>
      </c>
      <c r="B8" s="8" t="s">
        <v>127</v>
      </c>
      <c r="C8" s="35">
        <v>2.7</v>
      </c>
      <c r="D8" s="38" t="s">
        <v>100</v>
      </c>
      <c r="E8" s="49">
        <v>85.6</v>
      </c>
      <c r="F8" s="44">
        <v>1</v>
      </c>
      <c r="G8" s="9"/>
    </row>
    <row r="9" spans="1:7" x14ac:dyDescent="0.3">
      <c r="A9" s="38" t="s">
        <v>85</v>
      </c>
      <c r="B9" s="8" t="s">
        <v>131</v>
      </c>
      <c r="C9" s="35">
        <v>2.5</v>
      </c>
      <c r="D9" s="38" t="s">
        <v>84</v>
      </c>
      <c r="E9" s="49">
        <v>82.58</v>
      </c>
      <c r="F9" s="44">
        <v>2</v>
      </c>
      <c r="G9" s="9"/>
    </row>
    <row r="10" spans="1:7" x14ac:dyDescent="0.3">
      <c r="A10" s="38" t="s">
        <v>105</v>
      </c>
      <c r="B10" s="8" t="s">
        <v>157</v>
      </c>
      <c r="C10" s="35">
        <v>2.6</v>
      </c>
      <c r="D10" s="38" t="s">
        <v>84</v>
      </c>
      <c r="E10" s="49">
        <v>81.2</v>
      </c>
      <c r="F10" s="44">
        <v>3</v>
      </c>
      <c r="G10" s="9"/>
    </row>
    <row r="11" spans="1:7" x14ac:dyDescent="0.3">
      <c r="A11" s="38" t="s">
        <v>87</v>
      </c>
      <c r="B11" s="8" t="s">
        <v>128</v>
      </c>
      <c r="C11" s="35">
        <v>2.6</v>
      </c>
      <c r="D11" s="38" t="s">
        <v>84</v>
      </c>
      <c r="E11" s="49">
        <v>80.89</v>
      </c>
      <c r="F11" s="44">
        <v>4</v>
      </c>
      <c r="G11" s="9"/>
    </row>
    <row r="12" spans="1:7" x14ac:dyDescent="0.3">
      <c r="A12" s="38" t="s">
        <v>87</v>
      </c>
      <c r="B12" s="8" t="s">
        <v>138</v>
      </c>
      <c r="C12" s="35">
        <v>2.4</v>
      </c>
      <c r="D12" s="38" t="s">
        <v>84</v>
      </c>
      <c r="E12" s="49">
        <v>80.34</v>
      </c>
      <c r="F12" s="44">
        <v>5</v>
      </c>
      <c r="G12" s="9"/>
    </row>
    <row r="13" spans="1:7" x14ac:dyDescent="0.3">
      <c r="A13" s="38" t="s">
        <v>105</v>
      </c>
      <c r="B13" s="8" t="s">
        <v>158</v>
      </c>
      <c r="C13" s="35">
        <v>2.4</v>
      </c>
      <c r="D13" s="38" t="s">
        <v>84</v>
      </c>
      <c r="E13" s="49">
        <v>80.16</v>
      </c>
      <c r="F13" s="44">
        <v>6</v>
      </c>
      <c r="G13" s="9"/>
    </row>
    <row r="14" spans="1:7" x14ac:dyDescent="0.3">
      <c r="A14" s="38" t="s">
        <v>87</v>
      </c>
      <c r="B14" s="8" t="s">
        <v>149</v>
      </c>
      <c r="C14" s="35">
        <v>2.7</v>
      </c>
      <c r="D14" s="38" t="s">
        <v>84</v>
      </c>
      <c r="E14" s="49">
        <v>79.62</v>
      </c>
      <c r="F14" s="44">
        <v>7</v>
      </c>
      <c r="G14" s="9"/>
    </row>
    <row r="15" spans="1:7" x14ac:dyDescent="0.3">
      <c r="A15" s="38" t="s">
        <v>93</v>
      </c>
      <c r="B15" s="8" t="s">
        <v>151</v>
      </c>
      <c r="C15" s="35">
        <v>2.5</v>
      </c>
      <c r="D15" s="38" t="s">
        <v>81</v>
      </c>
      <c r="E15" s="49">
        <v>78.819999999999993</v>
      </c>
      <c r="F15" s="44">
        <v>8</v>
      </c>
      <c r="G15" s="9"/>
    </row>
    <row r="16" spans="1:7" x14ac:dyDescent="0.3">
      <c r="A16" s="38" t="s">
        <v>103</v>
      </c>
      <c r="B16" s="8" t="s">
        <v>159</v>
      </c>
      <c r="C16" s="35">
        <v>2.7</v>
      </c>
      <c r="D16" s="38" t="s">
        <v>81</v>
      </c>
      <c r="E16" s="49">
        <v>78.61</v>
      </c>
      <c r="F16" s="44">
        <v>9</v>
      </c>
      <c r="G16" s="9"/>
    </row>
    <row r="17" spans="1:7" x14ac:dyDescent="0.3">
      <c r="A17" s="38" t="s">
        <v>87</v>
      </c>
      <c r="B17" s="8" t="s">
        <v>130</v>
      </c>
      <c r="C17" s="35">
        <v>2.2999999999999998</v>
      </c>
      <c r="D17" s="38" t="s">
        <v>84</v>
      </c>
      <c r="E17" s="49">
        <v>77.84</v>
      </c>
      <c r="F17" s="44">
        <v>10</v>
      </c>
      <c r="G17" s="9"/>
    </row>
    <row r="18" spans="1:7" x14ac:dyDescent="0.3">
      <c r="A18" s="38" t="s">
        <v>103</v>
      </c>
      <c r="B18" s="8" t="s">
        <v>160</v>
      </c>
      <c r="C18" s="35">
        <v>2.5</v>
      </c>
      <c r="D18" s="38" t="s">
        <v>84</v>
      </c>
      <c r="E18" s="49">
        <v>77.650000000000006</v>
      </c>
      <c r="F18" s="44">
        <v>11</v>
      </c>
      <c r="G18" s="9"/>
    </row>
    <row r="19" spans="1:7" x14ac:dyDescent="0.3">
      <c r="A19" s="38" t="s">
        <v>91</v>
      </c>
      <c r="B19" s="8" t="s">
        <v>143</v>
      </c>
      <c r="C19" s="35">
        <v>2.2999999999999998</v>
      </c>
      <c r="D19" s="38" t="s">
        <v>84</v>
      </c>
      <c r="E19" s="49">
        <v>77.61</v>
      </c>
      <c r="F19" s="44">
        <v>12</v>
      </c>
      <c r="G19" s="9"/>
    </row>
    <row r="20" spans="1:7" x14ac:dyDescent="0.3">
      <c r="A20" s="38" t="s">
        <v>89</v>
      </c>
      <c r="B20" s="8" t="s">
        <v>161</v>
      </c>
      <c r="C20" s="35">
        <v>2.2999999999999998</v>
      </c>
      <c r="D20" s="38" t="s">
        <v>84</v>
      </c>
      <c r="E20" s="49">
        <v>77.59</v>
      </c>
      <c r="F20" s="44">
        <v>13</v>
      </c>
      <c r="G20" s="9"/>
    </row>
    <row r="21" spans="1:7" x14ac:dyDescent="0.3">
      <c r="A21" s="38" t="s">
        <v>87</v>
      </c>
      <c r="B21" s="8" t="s">
        <v>137</v>
      </c>
      <c r="C21" s="35">
        <v>2.5</v>
      </c>
      <c r="D21" s="38" t="s">
        <v>81</v>
      </c>
      <c r="E21" s="49">
        <v>76.900000000000006</v>
      </c>
      <c r="F21" s="44">
        <v>14</v>
      </c>
      <c r="G21" s="9"/>
    </row>
    <row r="22" spans="1:7" x14ac:dyDescent="0.3">
      <c r="A22" s="38" t="s">
        <v>89</v>
      </c>
      <c r="B22" s="8" t="s">
        <v>162</v>
      </c>
      <c r="C22" s="35">
        <v>2.6</v>
      </c>
      <c r="D22" s="38" t="s">
        <v>84</v>
      </c>
      <c r="E22" s="49">
        <v>76.900000000000006</v>
      </c>
      <c r="F22" s="44">
        <v>15</v>
      </c>
      <c r="G22" s="9"/>
    </row>
    <row r="23" spans="1:7" x14ac:dyDescent="0.3">
      <c r="A23" s="38" t="s">
        <v>82</v>
      </c>
      <c r="B23" s="8" t="s">
        <v>136</v>
      </c>
      <c r="C23" s="35">
        <v>2.5</v>
      </c>
      <c r="D23" s="38" t="s">
        <v>84</v>
      </c>
      <c r="E23" s="49">
        <v>76.87</v>
      </c>
      <c r="F23" s="44">
        <v>16</v>
      </c>
      <c r="G23" s="9"/>
    </row>
    <row r="24" spans="1:7" x14ac:dyDescent="0.3">
      <c r="A24" s="38" t="s">
        <v>105</v>
      </c>
      <c r="B24" s="8" t="s">
        <v>163</v>
      </c>
      <c r="C24" s="35">
        <v>2.7</v>
      </c>
      <c r="D24" s="38" t="s">
        <v>84</v>
      </c>
      <c r="E24" s="49">
        <v>76.760000000000005</v>
      </c>
      <c r="F24" s="44">
        <v>17</v>
      </c>
      <c r="G24" s="9"/>
    </row>
    <row r="25" spans="1:7" x14ac:dyDescent="0.3">
      <c r="A25" s="38" t="s">
        <v>91</v>
      </c>
      <c r="B25" s="8" t="s">
        <v>147</v>
      </c>
      <c r="C25" s="35">
        <v>2.7</v>
      </c>
      <c r="D25" s="38" t="s">
        <v>84</v>
      </c>
      <c r="E25" s="49">
        <v>75.45</v>
      </c>
      <c r="F25" s="44">
        <v>18</v>
      </c>
      <c r="G25" s="9"/>
    </row>
    <row r="26" spans="1:7" x14ac:dyDescent="0.3">
      <c r="A26" s="38" t="s">
        <v>91</v>
      </c>
      <c r="B26" s="8" t="s">
        <v>129</v>
      </c>
      <c r="C26" s="35">
        <v>2.5</v>
      </c>
      <c r="D26" s="38" t="s">
        <v>84</v>
      </c>
      <c r="E26" s="49">
        <v>75.37</v>
      </c>
      <c r="F26" s="44">
        <v>19</v>
      </c>
      <c r="G26" s="9"/>
    </row>
    <row r="27" spans="1:7" x14ac:dyDescent="0.3">
      <c r="A27" s="38" t="s">
        <v>164</v>
      </c>
      <c r="B27" s="8" t="s">
        <v>165</v>
      </c>
      <c r="C27" s="35">
        <v>2.6</v>
      </c>
      <c r="D27" s="38" t="s">
        <v>84</v>
      </c>
      <c r="E27" s="49">
        <v>75.150000000000006</v>
      </c>
      <c r="F27" s="44">
        <v>20</v>
      </c>
      <c r="G27" s="9"/>
    </row>
    <row r="28" spans="1:7" x14ac:dyDescent="0.3">
      <c r="A28" s="38" t="s">
        <v>139</v>
      </c>
      <c r="B28" s="8" t="s">
        <v>140</v>
      </c>
      <c r="C28" s="35">
        <v>2.5</v>
      </c>
      <c r="D28" s="38" t="s">
        <v>100</v>
      </c>
      <c r="E28" s="49">
        <v>73.81</v>
      </c>
      <c r="F28" s="44">
        <v>21</v>
      </c>
      <c r="G28" s="9"/>
    </row>
    <row r="29" spans="1:7" x14ac:dyDescent="0.3">
      <c r="A29" s="38" t="s">
        <v>139</v>
      </c>
      <c r="B29" s="8" t="s">
        <v>142</v>
      </c>
      <c r="C29" s="35">
        <v>2.7</v>
      </c>
      <c r="D29" s="38" t="s">
        <v>100</v>
      </c>
      <c r="E29" s="49">
        <v>73.17</v>
      </c>
      <c r="F29" s="44">
        <v>22</v>
      </c>
      <c r="G29" s="9"/>
    </row>
    <row r="30" spans="1:7" x14ac:dyDescent="0.3">
      <c r="A30" s="38" t="s">
        <v>82</v>
      </c>
      <c r="B30" s="8" t="s">
        <v>144</v>
      </c>
      <c r="C30" s="35">
        <v>2.2999999999999998</v>
      </c>
      <c r="D30" s="38" t="s">
        <v>84</v>
      </c>
      <c r="E30" s="49">
        <v>72.97</v>
      </c>
      <c r="F30" s="44">
        <v>23</v>
      </c>
      <c r="G30" s="9"/>
    </row>
    <row r="31" spans="1:7" x14ac:dyDescent="0.3">
      <c r="A31" s="38" t="s">
        <v>93</v>
      </c>
      <c r="B31" s="8" t="s">
        <v>166</v>
      </c>
      <c r="C31" s="35">
        <v>2.7</v>
      </c>
      <c r="D31" s="38" t="s">
        <v>81</v>
      </c>
      <c r="E31" s="49">
        <v>70.959999999999994</v>
      </c>
      <c r="F31" s="44">
        <v>24</v>
      </c>
      <c r="G31" s="9"/>
    </row>
    <row r="32" spans="1:7" x14ac:dyDescent="0.3">
      <c r="A32" s="38" t="s">
        <v>152</v>
      </c>
      <c r="B32" s="8" t="s">
        <v>153</v>
      </c>
      <c r="C32" s="35">
        <v>2.7</v>
      </c>
      <c r="D32" s="38" t="s">
        <v>100</v>
      </c>
      <c r="E32" s="49">
        <v>67.319999999999993</v>
      </c>
      <c r="F32" s="44">
        <v>25</v>
      </c>
      <c r="G32" s="9"/>
    </row>
    <row r="33" spans="1:7" x14ac:dyDescent="0.3">
      <c r="A33" s="38" t="s">
        <v>152</v>
      </c>
      <c r="B33" s="8" t="s">
        <v>156</v>
      </c>
      <c r="C33" s="35">
        <v>2.2999999999999998</v>
      </c>
      <c r="D33" s="38" t="s">
        <v>100</v>
      </c>
      <c r="E33" s="49">
        <v>61.18</v>
      </c>
      <c r="F33" s="44">
        <v>26</v>
      </c>
      <c r="G33" s="9"/>
    </row>
    <row r="34" spans="1:7" x14ac:dyDescent="0.3">
      <c r="A34" s="38" t="s">
        <v>79</v>
      </c>
      <c r="B34" s="8" t="s">
        <v>167</v>
      </c>
      <c r="C34" s="35">
        <v>2.4</v>
      </c>
      <c r="D34" s="38" t="s">
        <v>81</v>
      </c>
      <c r="E34" s="49">
        <v>60.91</v>
      </c>
      <c r="F34" s="44">
        <v>27</v>
      </c>
      <c r="G34" s="9"/>
    </row>
    <row r="35" spans="1:7" x14ac:dyDescent="0.3">
      <c r="A35" s="38"/>
      <c r="B35" s="8"/>
      <c r="C35" s="35"/>
      <c r="D35" s="38"/>
      <c r="E35" s="49"/>
      <c r="F35" s="44"/>
      <c r="G35" s="9"/>
    </row>
    <row r="36" spans="1:7" x14ac:dyDescent="0.3">
      <c r="A36" s="50" t="s">
        <v>117</v>
      </c>
      <c r="B36" s="8" t="s">
        <v>118</v>
      </c>
      <c r="C36" s="35"/>
      <c r="D36" s="38" t="s">
        <v>118</v>
      </c>
      <c r="E36" s="49">
        <v>76.010000000000005</v>
      </c>
      <c r="F36" s="44"/>
      <c r="G36" s="9"/>
    </row>
    <row r="37" spans="1:7" x14ac:dyDescent="0.3">
      <c r="A37" s="50" t="s">
        <v>119</v>
      </c>
      <c r="B37" s="8" t="s">
        <v>118</v>
      </c>
      <c r="C37" s="35"/>
      <c r="D37" s="38" t="s">
        <v>118</v>
      </c>
      <c r="E37" s="49">
        <v>60.91</v>
      </c>
      <c r="F37" s="44"/>
      <c r="G37" s="9"/>
    </row>
    <row r="38" spans="1:7" x14ac:dyDescent="0.3">
      <c r="A38" s="50" t="s">
        <v>120</v>
      </c>
      <c r="B38" s="8" t="s">
        <v>118</v>
      </c>
      <c r="C38" s="35"/>
      <c r="D38" s="38" t="s">
        <v>118</v>
      </c>
      <c r="E38" s="49">
        <v>85.6</v>
      </c>
      <c r="F38" s="44"/>
      <c r="G38" s="9"/>
    </row>
    <row r="39" spans="1:7" x14ac:dyDescent="0.3">
      <c r="A39" s="50" t="s">
        <v>121</v>
      </c>
      <c r="B39" s="8" t="s">
        <v>118</v>
      </c>
      <c r="C39" s="35"/>
      <c r="D39" s="38" t="s">
        <v>118</v>
      </c>
      <c r="E39" s="49">
        <v>3.48</v>
      </c>
      <c r="F39" s="44"/>
      <c r="G39" s="9"/>
    </row>
    <row r="40" spans="1:7" x14ac:dyDescent="0.3">
      <c r="A40" s="50" t="s">
        <v>122</v>
      </c>
      <c r="B40" s="8" t="s">
        <v>118</v>
      </c>
      <c r="C40" s="35"/>
      <c r="D40" s="38" t="s">
        <v>118</v>
      </c>
      <c r="E40" s="49">
        <v>10.130000000000001</v>
      </c>
      <c r="F40" s="44"/>
      <c r="G40" s="9"/>
    </row>
    <row r="41" spans="1:7" x14ac:dyDescent="0.3">
      <c r="A41" s="50" t="s">
        <v>123</v>
      </c>
      <c r="B41" s="8" t="s">
        <v>118</v>
      </c>
      <c r="C41" s="35"/>
      <c r="D41" s="38" t="s">
        <v>118</v>
      </c>
      <c r="E41" s="49">
        <v>5.17</v>
      </c>
      <c r="F41" s="44"/>
      <c r="G41" s="9"/>
    </row>
    <row r="42" spans="1:7" x14ac:dyDescent="0.3">
      <c r="A42" s="55"/>
      <c r="B42" s="53"/>
      <c r="C42" s="54"/>
      <c r="D42" s="55"/>
      <c r="E42" s="56"/>
      <c r="F42" s="57"/>
      <c r="G42" s="9"/>
    </row>
    <row r="43" spans="1:7" x14ac:dyDescent="0.3">
      <c r="A43" s="55"/>
      <c r="B43" s="53"/>
      <c r="C43" s="54"/>
      <c r="D43" s="55"/>
      <c r="E43" s="56"/>
      <c r="F43" s="57"/>
      <c r="G43" s="9"/>
    </row>
    <row r="44" spans="1:7" x14ac:dyDescent="0.3">
      <c r="A44" s="55"/>
      <c r="B44" s="53"/>
      <c r="C44" s="54"/>
      <c r="D44" s="55"/>
      <c r="E44" s="56"/>
      <c r="F44" s="57"/>
      <c r="G44" s="9"/>
    </row>
    <row r="45" spans="1:7" x14ac:dyDescent="0.3">
      <c r="A45" s="55"/>
      <c r="B45" s="53"/>
      <c r="C45" s="54"/>
      <c r="D45" s="55"/>
      <c r="E45" s="56"/>
      <c r="F45" s="57"/>
      <c r="G45" s="9"/>
    </row>
    <row r="46" spans="1:7" x14ac:dyDescent="0.3">
      <c r="A46" s="55"/>
      <c r="B46" s="53"/>
      <c r="C46" s="54"/>
      <c r="D46" s="55"/>
      <c r="E46" s="56"/>
      <c r="F46" s="57"/>
      <c r="G46" s="9"/>
    </row>
    <row r="47" spans="1:7" x14ac:dyDescent="0.3">
      <c r="A47" s="50"/>
      <c r="B47" s="8"/>
      <c r="C47" s="35"/>
      <c r="D47" s="38"/>
      <c r="E47" s="52"/>
      <c r="F47" s="44"/>
      <c r="G47" s="9"/>
    </row>
    <row r="48" spans="1:7" x14ac:dyDescent="0.3">
      <c r="A48" s="50"/>
      <c r="B48" s="8"/>
      <c r="C48" s="35"/>
      <c r="D48" s="38"/>
      <c r="E48" s="49"/>
      <c r="F48" s="44"/>
      <c r="G48" s="9"/>
    </row>
    <row r="49" spans="1:7" x14ac:dyDescent="0.3">
      <c r="A49" s="50"/>
      <c r="B49" s="8"/>
      <c r="C49" s="35"/>
      <c r="D49" s="38"/>
      <c r="E49" s="49"/>
      <c r="F49" s="44"/>
      <c r="G49" s="9"/>
    </row>
    <row r="50" spans="1:7" x14ac:dyDescent="0.3">
      <c r="A50" s="50"/>
      <c r="B50" s="8"/>
      <c r="C50" s="35"/>
      <c r="D50" s="38"/>
      <c r="E50" s="49"/>
      <c r="F50" s="44"/>
      <c r="G50" s="9"/>
    </row>
    <row r="51" spans="1:7" x14ac:dyDescent="0.3">
      <c r="A51" s="50"/>
      <c r="B51" s="8"/>
      <c r="C51" s="35"/>
      <c r="D51" s="38"/>
      <c r="E51" s="49"/>
      <c r="F51" s="44"/>
      <c r="G51" s="9"/>
    </row>
    <row r="52" spans="1:7" x14ac:dyDescent="0.3">
      <c r="A52" s="50"/>
      <c r="B52" s="8"/>
      <c r="C52" s="35"/>
      <c r="D52" s="38"/>
      <c r="E52" s="49"/>
      <c r="F52" s="44"/>
      <c r="G52" s="9"/>
    </row>
    <row r="53" spans="1:7" x14ac:dyDescent="0.3">
      <c r="A53" s="50"/>
      <c r="B53" s="8"/>
      <c r="C53" s="35"/>
      <c r="D53" s="38"/>
      <c r="E53" s="49"/>
      <c r="F53" s="44"/>
      <c r="G53" s="9"/>
    </row>
    <row r="54" spans="1:7" ht="11.5" customHeight="1" x14ac:dyDescent="0.3">
      <c r="A54" s="34"/>
      <c r="B54" s="8"/>
      <c r="C54" s="35"/>
      <c r="D54" s="38"/>
      <c r="E54" s="49"/>
      <c r="F54" s="44"/>
    </row>
    <row r="55" spans="1:7" ht="11.5" customHeight="1" x14ac:dyDescent="0.3">
      <c r="A55" s="34"/>
      <c r="B55" s="8"/>
      <c r="C55" s="35"/>
      <c r="D55" s="38"/>
      <c r="E55" s="49"/>
      <c r="F55" s="44"/>
    </row>
    <row r="56" spans="1:7" ht="11.5" customHeight="1" x14ac:dyDescent="0.3">
      <c r="A56" s="34"/>
      <c r="B56" s="8"/>
      <c r="C56" s="35"/>
      <c r="D56" s="38"/>
      <c r="E56" s="49"/>
      <c r="F56" s="44"/>
    </row>
    <row r="57" spans="1:7" ht="11.5" customHeight="1" x14ac:dyDescent="0.3">
      <c r="A57" s="34"/>
      <c r="B57" s="8"/>
      <c r="C57" s="35"/>
      <c r="D57" s="38"/>
      <c r="E57" s="49"/>
      <c r="F57" s="44"/>
    </row>
    <row r="58" spans="1:7" ht="11.5" customHeight="1" x14ac:dyDescent="0.3">
      <c r="A58" s="34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5</v>
      </c>
      <c r="B1" s="27"/>
      <c r="C1" s="46"/>
      <c r="D1" s="27"/>
      <c r="E1" s="46"/>
      <c r="F1" s="46"/>
    </row>
    <row r="2" spans="1:7" x14ac:dyDescent="0.3">
      <c r="A2" s="33" t="str">
        <f>'General Info'!G11</f>
        <v>McPaul silt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11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Info'!H11</f>
        <v>45789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Info'!I11</f>
        <v>45943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85</v>
      </c>
      <c r="B8" s="8" t="s">
        <v>168</v>
      </c>
      <c r="C8" s="35">
        <v>3</v>
      </c>
      <c r="D8" s="38" t="s">
        <v>84</v>
      </c>
      <c r="E8" s="49">
        <v>84.32</v>
      </c>
      <c r="F8" s="44">
        <v>1</v>
      </c>
      <c r="G8" s="9"/>
    </row>
    <row r="9" spans="1:7" x14ac:dyDescent="0.3">
      <c r="A9" s="38" t="s">
        <v>103</v>
      </c>
      <c r="B9" s="8" t="s">
        <v>169</v>
      </c>
      <c r="C9" s="35">
        <v>2.9</v>
      </c>
      <c r="D9" s="38" t="s">
        <v>170</v>
      </c>
      <c r="E9" s="49">
        <v>83.23</v>
      </c>
      <c r="F9" s="44">
        <v>2</v>
      </c>
      <c r="G9" s="9"/>
    </row>
    <row r="10" spans="1:7" x14ac:dyDescent="0.3">
      <c r="A10" s="38" t="s">
        <v>139</v>
      </c>
      <c r="B10" s="8" t="s">
        <v>171</v>
      </c>
      <c r="C10" s="35">
        <v>2.9</v>
      </c>
      <c r="D10" s="38" t="s">
        <v>100</v>
      </c>
      <c r="E10" s="49">
        <v>82.44</v>
      </c>
      <c r="F10" s="44">
        <v>3</v>
      </c>
      <c r="G10" s="9"/>
    </row>
    <row r="11" spans="1:7" x14ac:dyDescent="0.3">
      <c r="A11" s="38" t="s">
        <v>105</v>
      </c>
      <c r="B11" s="8" t="s">
        <v>172</v>
      </c>
      <c r="C11" s="35">
        <v>2.9</v>
      </c>
      <c r="D11" s="38" t="s">
        <v>84</v>
      </c>
      <c r="E11" s="49">
        <v>81.45</v>
      </c>
      <c r="F11" s="44">
        <v>4</v>
      </c>
      <c r="G11" s="9"/>
    </row>
    <row r="12" spans="1:7" x14ac:dyDescent="0.3">
      <c r="A12" s="38" t="s">
        <v>85</v>
      </c>
      <c r="B12" s="8" t="s">
        <v>173</v>
      </c>
      <c r="C12" s="35">
        <v>3.2</v>
      </c>
      <c r="D12" s="38" t="s">
        <v>84</v>
      </c>
      <c r="E12" s="49">
        <v>80.7</v>
      </c>
      <c r="F12" s="44">
        <v>5</v>
      </c>
      <c r="G12" s="9"/>
    </row>
    <row r="13" spans="1:7" x14ac:dyDescent="0.3">
      <c r="A13" s="38" t="s">
        <v>93</v>
      </c>
      <c r="B13" s="8" t="s">
        <v>174</v>
      </c>
      <c r="C13" s="35">
        <v>2.8</v>
      </c>
      <c r="D13" s="38" t="s">
        <v>81</v>
      </c>
      <c r="E13" s="49">
        <v>80.569999999999993</v>
      </c>
      <c r="F13" s="44">
        <v>6</v>
      </c>
      <c r="G13" s="9"/>
    </row>
    <row r="14" spans="1:7" x14ac:dyDescent="0.3">
      <c r="A14" s="38" t="s">
        <v>91</v>
      </c>
      <c r="B14" s="8" t="s">
        <v>175</v>
      </c>
      <c r="C14" s="35">
        <v>3.1</v>
      </c>
      <c r="D14" s="38" t="s">
        <v>84</v>
      </c>
      <c r="E14" s="49">
        <v>80.12</v>
      </c>
      <c r="F14" s="44">
        <v>7</v>
      </c>
      <c r="G14" s="9"/>
    </row>
    <row r="15" spans="1:7" x14ac:dyDescent="0.3">
      <c r="A15" s="38" t="s">
        <v>98</v>
      </c>
      <c r="B15" s="8" t="s">
        <v>176</v>
      </c>
      <c r="C15" s="35">
        <v>3</v>
      </c>
      <c r="D15" s="38" t="s">
        <v>100</v>
      </c>
      <c r="E15" s="49">
        <v>79.59</v>
      </c>
      <c r="F15" s="44">
        <v>8</v>
      </c>
      <c r="G15" s="9"/>
    </row>
    <row r="16" spans="1:7" x14ac:dyDescent="0.3">
      <c r="A16" s="38" t="s">
        <v>87</v>
      </c>
      <c r="B16" s="8" t="s">
        <v>177</v>
      </c>
      <c r="C16" s="35">
        <v>2.9</v>
      </c>
      <c r="D16" s="38" t="s">
        <v>84</v>
      </c>
      <c r="E16" s="49">
        <v>79.540000000000006</v>
      </c>
      <c r="F16" s="44">
        <v>9</v>
      </c>
      <c r="G16" s="9"/>
    </row>
    <row r="17" spans="1:7" x14ac:dyDescent="0.3">
      <c r="A17" s="38" t="s">
        <v>82</v>
      </c>
      <c r="B17" s="8" t="s">
        <v>178</v>
      </c>
      <c r="C17" s="35">
        <v>3.1</v>
      </c>
      <c r="D17" s="38" t="s">
        <v>84</v>
      </c>
      <c r="E17" s="49">
        <v>79.040000000000006</v>
      </c>
      <c r="F17" s="44">
        <v>10</v>
      </c>
      <c r="G17" s="9"/>
    </row>
    <row r="18" spans="1:7" x14ac:dyDescent="0.3">
      <c r="A18" s="38" t="s">
        <v>139</v>
      </c>
      <c r="B18" s="8" t="s">
        <v>179</v>
      </c>
      <c r="C18" s="35">
        <v>3.2</v>
      </c>
      <c r="D18" s="38" t="s">
        <v>100</v>
      </c>
      <c r="E18" s="49">
        <v>78.94</v>
      </c>
      <c r="F18" s="44">
        <v>11</v>
      </c>
      <c r="G18" s="9"/>
    </row>
    <row r="19" spans="1:7" x14ac:dyDescent="0.3">
      <c r="A19" s="38" t="s">
        <v>91</v>
      </c>
      <c r="B19" s="8" t="s">
        <v>180</v>
      </c>
      <c r="C19" s="35">
        <v>2.8</v>
      </c>
      <c r="D19" s="38" t="s">
        <v>84</v>
      </c>
      <c r="E19" s="49">
        <v>78.23</v>
      </c>
      <c r="F19" s="44">
        <v>12</v>
      </c>
      <c r="G19" s="9"/>
    </row>
    <row r="20" spans="1:7" x14ac:dyDescent="0.3">
      <c r="A20" s="38" t="s">
        <v>91</v>
      </c>
      <c r="B20" s="8" t="s">
        <v>181</v>
      </c>
      <c r="C20" s="35">
        <v>2.9</v>
      </c>
      <c r="D20" s="38" t="s">
        <v>84</v>
      </c>
      <c r="E20" s="49">
        <v>77.97</v>
      </c>
      <c r="F20" s="44">
        <v>13</v>
      </c>
      <c r="G20" s="9"/>
    </row>
    <row r="21" spans="1:7" x14ac:dyDescent="0.3">
      <c r="A21" s="38" t="s">
        <v>105</v>
      </c>
      <c r="B21" s="8" t="s">
        <v>182</v>
      </c>
      <c r="C21" s="35">
        <v>3.1</v>
      </c>
      <c r="D21" s="38" t="s">
        <v>84</v>
      </c>
      <c r="E21" s="49">
        <v>77.709999999999994</v>
      </c>
      <c r="F21" s="44">
        <v>14</v>
      </c>
      <c r="G21" s="9"/>
    </row>
    <row r="22" spans="1:7" x14ac:dyDescent="0.3">
      <c r="A22" s="38" t="s">
        <v>85</v>
      </c>
      <c r="B22" s="8" t="s">
        <v>183</v>
      </c>
      <c r="C22" s="35">
        <v>2.8</v>
      </c>
      <c r="D22" s="38" t="s">
        <v>84</v>
      </c>
      <c r="E22" s="49">
        <v>76.959999999999994</v>
      </c>
      <c r="F22" s="44">
        <v>15</v>
      </c>
      <c r="G22" s="9"/>
    </row>
    <row r="23" spans="1:7" x14ac:dyDescent="0.3">
      <c r="A23" s="38" t="s">
        <v>139</v>
      </c>
      <c r="B23" s="8" t="s">
        <v>184</v>
      </c>
      <c r="C23" s="35">
        <v>2.9</v>
      </c>
      <c r="D23" s="38" t="s">
        <v>100</v>
      </c>
      <c r="E23" s="49">
        <v>76.72</v>
      </c>
      <c r="F23" s="44">
        <v>16</v>
      </c>
      <c r="G23" s="9"/>
    </row>
    <row r="24" spans="1:7" x14ac:dyDescent="0.3">
      <c r="A24" s="38" t="s">
        <v>98</v>
      </c>
      <c r="B24" s="8" t="s">
        <v>185</v>
      </c>
      <c r="C24" s="35">
        <v>3</v>
      </c>
      <c r="D24" s="38" t="s">
        <v>100</v>
      </c>
      <c r="E24" s="49">
        <v>76.5</v>
      </c>
      <c r="F24" s="44">
        <v>17</v>
      </c>
      <c r="G24" s="9"/>
    </row>
    <row r="25" spans="1:7" x14ac:dyDescent="0.3">
      <c r="A25" s="38" t="s">
        <v>139</v>
      </c>
      <c r="B25" s="8" t="s">
        <v>186</v>
      </c>
      <c r="C25" s="35">
        <v>3.1</v>
      </c>
      <c r="D25" s="38" t="s">
        <v>100</v>
      </c>
      <c r="E25" s="49">
        <v>76.14</v>
      </c>
      <c r="F25" s="44">
        <v>18</v>
      </c>
      <c r="G25" s="9"/>
    </row>
    <row r="26" spans="1:7" x14ac:dyDescent="0.3">
      <c r="A26" s="38" t="s">
        <v>139</v>
      </c>
      <c r="B26" s="8" t="s">
        <v>187</v>
      </c>
      <c r="C26" s="35">
        <v>2.9</v>
      </c>
      <c r="D26" s="38" t="s">
        <v>100</v>
      </c>
      <c r="E26" s="49">
        <v>75.34</v>
      </c>
      <c r="F26" s="44">
        <v>19</v>
      </c>
      <c r="G26" s="9"/>
    </row>
    <row r="27" spans="1:7" x14ac:dyDescent="0.3">
      <c r="A27" s="38" t="s">
        <v>79</v>
      </c>
      <c r="B27" s="8" t="s">
        <v>188</v>
      </c>
      <c r="C27" s="35">
        <v>2.9</v>
      </c>
      <c r="D27" s="38" t="s">
        <v>81</v>
      </c>
      <c r="E27" s="49">
        <v>75.17</v>
      </c>
      <c r="F27" s="44">
        <v>20</v>
      </c>
      <c r="G27" s="9"/>
    </row>
    <row r="28" spans="1:7" x14ac:dyDescent="0.3">
      <c r="A28" s="38" t="s">
        <v>103</v>
      </c>
      <c r="B28" s="8" t="s">
        <v>189</v>
      </c>
      <c r="C28" s="35">
        <v>2.8</v>
      </c>
      <c r="D28" s="38" t="s">
        <v>81</v>
      </c>
      <c r="E28" s="49">
        <v>74.86</v>
      </c>
      <c r="F28" s="44">
        <v>21</v>
      </c>
      <c r="G28" s="9"/>
    </row>
    <row r="29" spans="1:7" x14ac:dyDescent="0.3">
      <c r="A29" s="38" t="s">
        <v>89</v>
      </c>
      <c r="B29" s="8" t="s">
        <v>190</v>
      </c>
      <c r="C29" s="35">
        <v>2.9</v>
      </c>
      <c r="D29" s="38" t="s">
        <v>81</v>
      </c>
      <c r="E29" s="49">
        <v>74.69</v>
      </c>
      <c r="F29" s="44">
        <v>22</v>
      </c>
      <c r="G29" s="9"/>
    </row>
    <row r="30" spans="1:7" x14ac:dyDescent="0.3">
      <c r="A30" s="38" t="s">
        <v>82</v>
      </c>
      <c r="B30" s="8" t="s">
        <v>191</v>
      </c>
      <c r="C30" s="35">
        <v>3</v>
      </c>
      <c r="D30" s="38" t="s">
        <v>84</v>
      </c>
      <c r="E30" s="49">
        <v>74.62</v>
      </c>
      <c r="F30" s="44">
        <v>23</v>
      </c>
      <c r="G30" s="9"/>
    </row>
    <row r="31" spans="1:7" x14ac:dyDescent="0.3">
      <c r="A31" s="55" t="s">
        <v>93</v>
      </c>
      <c r="B31" s="53" t="s">
        <v>192</v>
      </c>
      <c r="C31" s="54">
        <v>3.1</v>
      </c>
      <c r="D31" s="55" t="s">
        <v>81</v>
      </c>
      <c r="E31" s="56">
        <v>74.59</v>
      </c>
      <c r="F31" s="57">
        <v>24</v>
      </c>
      <c r="G31" s="9"/>
    </row>
    <row r="32" spans="1:7" x14ac:dyDescent="0.3">
      <c r="A32" s="55" t="s">
        <v>82</v>
      </c>
      <c r="B32" s="53" t="s">
        <v>193</v>
      </c>
      <c r="C32" s="54">
        <v>2.8</v>
      </c>
      <c r="D32" s="55" t="s">
        <v>84</v>
      </c>
      <c r="E32" s="56">
        <v>74.55</v>
      </c>
      <c r="F32" s="57">
        <v>25</v>
      </c>
      <c r="G32" s="9"/>
    </row>
    <row r="33" spans="1:7" x14ac:dyDescent="0.3">
      <c r="A33" s="55" t="s">
        <v>79</v>
      </c>
      <c r="B33" s="53" t="s">
        <v>194</v>
      </c>
      <c r="C33" s="54">
        <v>2.7</v>
      </c>
      <c r="D33" s="55" t="s">
        <v>81</v>
      </c>
      <c r="E33" s="56">
        <v>73.88</v>
      </c>
      <c r="F33" s="57">
        <v>26</v>
      </c>
      <c r="G33" s="9"/>
    </row>
    <row r="34" spans="1:7" x14ac:dyDescent="0.3">
      <c r="A34" s="55" t="s">
        <v>89</v>
      </c>
      <c r="B34" s="53" t="s">
        <v>195</v>
      </c>
      <c r="C34" s="54">
        <v>3</v>
      </c>
      <c r="D34" s="55" t="s">
        <v>84</v>
      </c>
      <c r="E34" s="56">
        <v>71.58</v>
      </c>
      <c r="F34" s="57">
        <v>27</v>
      </c>
      <c r="G34" s="9"/>
    </row>
    <row r="35" spans="1:7" x14ac:dyDescent="0.3">
      <c r="A35" s="55" t="s">
        <v>152</v>
      </c>
      <c r="B35" s="53" t="s">
        <v>196</v>
      </c>
      <c r="C35" s="54">
        <v>3.1</v>
      </c>
      <c r="D35" s="55" t="s">
        <v>100</v>
      </c>
      <c r="E35" s="56">
        <v>66.62</v>
      </c>
      <c r="F35" s="57">
        <v>28</v>
      </c>
      <c r="G35" s="9"/>
    </row>
    <row r="36" spans="1:7" x14ac:dyDescent="0.3">
      <c r="A36" s="55" t="s">
        <v>152</v>
      </c>
      <c r="B36" s="53" t="s">
        <v>197</v>
      </c>
      <c r="C36" s="54">
        <v>3.2</v>
      </c>
      <c r="D36" s="55" t="s">
        <v>100</v>
      </c>
      <c r="E36" s="56">
        <v>66.540000000000006</v>
      </c>
      <c r="F36" s="57">
        <v>29</v>
      </c>
      <c r="G36" s="9"/>
    </row>
    <row r="37" spans="1:7" x14ac:dyDescent="0.3">
      <c r="A37" s="55"/>
      <c r="B37" s="53"/>
      <c r="C37" s="54"/>
      <c r="D37" s="55"/>
      <c r="E37" s="56"/>
      <c r="F37" s="57"/>
      <c r="G37" s="9"/>
    </row>
    <row r="38" spans="1:7" x14ac:dyDescent="0.3">
      <c r="A38" s="50" t="s">
        <v>117</v>
      </c>
      <c r="B38" s="8" t="s">
        <v>118</v>
      </c>
      <c r="C38" s="35"/>
      <c r="D38" s="38" t="s">
        <v>118</v>
      </c>
      <c r="E38" s="49">
        <v>76.989999999999995</v>
      </c>
      <c r="F38" s="44"/>
      <c r="G38" s="9"/>
    </row>
    <row r="39" spans="1:7" x14ac:dyDescent="0.3">
      <c r="A39" s="50" t="s">
        <v>119</v>
      </c>
      <c r="B39" s="8" t="s">
        <v>118</v>
      </c>
      <c r="C39" s="35"/>
      <c r="D39" s="38" t="s">
        <v>118</v>
      </c>
      <c r="E39" s="49">
        <v>66.540000000000006</v>
      </c>
      <c r="F39" s="44"/>
      <c r="G39" s="9"/>
    </row>
    <row r="40" spans="1:7" x14ac:dyDescent="0.3">
      <c r="A40" s="50" t="s">
        <v>120</v>
      </c>
      <c r="B40" s="8" t="s">
        <v>118</v>
      </c>
      <c r="C40" s="35"/>
      <c r="D40" s="38" t="s">
        <v>118</v>
      </c>
      <c r="E40" s="49">
        <v>84.32</v>
      </c>
      <c r="F40" s="44"/>
      <c r="G40" s="9"/>
    </row>
    <row r="41" spans="1:7" x14ac:dyDescent="0.3">
      <c r="A41" s="50" t="s">
        <v>121</v>
      </c>
      <c r="B41" s="8" t="s">
        <v>118</v>
      </c>
      <c r="C41" s="35"/>
      <c r="D41" s="38" t="s">
        <v>118</v>
      </c>
      <c r="E41" s="49">
        <v>3.48</v>
      </c>
      <c r="F41" s="44"/>
      <c r="G41" s="9"/>
    </row>
    <row r="42" spans="1:7" x14ac:dyDescent="0.3">
      <c r="A42" s="50" t="s">
        <v>122</v>
      </c>
      <c r="B42" s="8" t="s">
        <v>118</v>
      </c>
      <c r="C42" s="35"/>
      <c r="D42" s="38" t="s">
        <v>118</v>
      </c>
      <c r="E42" s="49">
        <v>10.130000000000001</v>
      </c>
      <c r="F42" s="44"/>
      <c r="G42" s="9"/>
    </row>
    <row r="43" spans="1:7" x14ac:dyDescent="0.3">
      <c r="A43" s="50" t="s">
        <v>123</v>
      </c>
      <c r="B43" s="8" t="s">
        <v>118</v>
      </c>
      <c r="C43" s="35"/>
      <c r="D43" s="38" t="s">
        <v>118</v>
      </c>
      <c r="E43" s="49">
        <v>5.17</v>
      </c>
      <c r="F43" s="44"/>
      <c r="G43" s="9"/>
    </row>
    <row r="44" spans="1:7" x14ac:dyDescent="0.3">
      <c r="A44" s="50"/>
      <c r="B44" s="8"/>
      <c r="C44" s="35"/>
      <c r="D44" s="38"/>
      <c r="E44" s="49"/>
      <c r="F44" s="44"/>
      <c r="G44" s="9"/>
    </row>
    <row r="45" spans="1:7" ht="11.5" customHeight="1" x14ac:dyDescent="0.3">
      <c r="A45" s="42"/>
      <c r="B45" s="8"/>
      <c r="C45" s="35"/>
      <c r="D45" s="38"/>
      <c r="E45" s="49"/>
      <c r="F45" s="44"/>
    </row>
    <row r="46" spans="1:7" ht="11.5" customHeight="1" x14ac:dyDescent="0.3">
      <c r="A46" s="42"/>
      <c r="B46" s="8"/>
      <c r="C46" s="35"/>
      <c r="D46" s="38"/>
      <c r="E46" s="49"/>
      <c r="F46" s="44"/>
    </row>
    <row r="47" spans="1:7" ht="11.5" customHeight="1" x14ac:dyDescent="0.3">
      <c r="A47" s="42"/>
      <c r="B47" s="8"/>
      <c r="C47" s="35"/>
      <c r="D47" s="38"/>
      <c r="E47" s="49"/>
      <c r="F47" s="44"/>
    </row>
    <row r="48" spans="1:7" ht="11.5" customHeight="1" x14ac:dyDescent="0.3">
      <c r="A48" s="42"/>
      <c r="B48" s="8"/>
      <c r="C48" s="35"/>
      <c r="D48" s="38"/>
      <c r="E48" s="49"/>
      <c r="F48" s="44"/>
    </row>
    <row r="49" spans="1:6" ht="11.5" customHeight="1" x14ac:dyDescent="0.3">
      <c r="A49" s="42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9"/>
  <dimension ref="A1:G286"/>
  <sheetViews>
    <sheetView zoomScaleNormal="100" workbookViewId="0">
      <pane ySplit="7" topLeftCell="A8" activePane="bottomLeft" state="frozen"/>
      <selection activeCell="E43" sqref="E43:E48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251</v>
      </c>
      <c r="B1" s="27"/>
      <c r="C1" s="46"/>
      <c r="D1" s="27"/>
      <c r="E1" s="46"/>
      <c r="F1" s="46"/>
    </row>
    <row r="2" spans="1:7" x14ac:dyDescent="0.3">
      <c r="A2" s="33" t="str">
        <f>'General Info'!G12</f>
        <v xml:space="preserve">Nicollet/Clarion loam, Bemis moraine 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10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Info'!H12</f>
        <v>45793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Info'!I12</f>
        <v>45933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x14ac:dyDescent="0.3">
      <c r="A8" s="38" t="s">
        <v>87</v>
      </c>
      <c r="B8" s="53" t="s">
        <v>149</v>
      </c>
      <c r="C8" s="54">
        <v>2.7</v>
      </c>
      <c r="D8" s="55" t="s">
        <v>84</v>
      </c>
      <c r="E8" s="56">
        <v>74.06</v>
      </c>
      <c r="F8" s="57">
        <v>1</v>
      </c>
      <c r="G8" s="9"/>
    </row>
    <row r="9" spans="1:7" x14ac:dyDescent="0.3">
      <c r="A9" s="38" t="s">
        <v>103</v>
      </c>
      <c r="B9" s="53" t="s">
        <v>159</v>
      </c>
      <c r="C9" s="54">
        <v>2.7</v>
      </c>
      <c r="D9" s="55" t="s">
        <v>81</v>
      </c>
      <c r="E9" s="56">
        <v>73.86</v>
      </c>
      <c r="F9" s="57">
        <v>2</v>
      </c>
      <c r="G9" s="9"/>
    </row>
    <row r="10" spans="1:7" x14ac:dyDescent="0.3">
      <c r="A10" s="38" t="s">
        <v>87</v>
      </c>
      <c r="B10" s="53" t="s">
        <v>128</v>
      </c>
      <c r="C10" s="54">
        <v>2.6</v>
      </c>
      <c r="D10" s="55" t="s">
        <v>84</v>
      </c>
      <c r="E10" s="56">
        <v>73.290000000000006</v>
      </c>
      <c r="F10" s="57">
        <v>3</v>
      </c>
      <c r="G10" s="9"/>
    </row>
    <row r="11" spans="1:7" x14ac:dyDescent="0.3">
      <c r="A11" s="38" t="s">
        <v>89</v>
      </c>
      <c r="B11" s="53" t="s">
        <v>161</v>
      </c>
      <c r="C11" s="54">
        <v>2.2999999999999998</v>
      </c>
      <c r="D11" s="55" t="s">
        <v>84</v>
      </c>
      <c r="E11" s="56">
        <v>72.94</v>
      </c>
      <c r="F11" s="57">
        <v>4</v>
      </c>
      <c r="G11" s="9"/>
    </row>
    <row r="12" spans="1:7" x14ac:dyDescent="0.3">
      <c r="A12" s="38" t="s">
        <v>98</v>
      </c>
      <c r="B12" s="53" t="s">
        <v>127</v>
      </c>
      <c r="C12" s="54">
        <v>2.7</v>
      </c>
      <c r="D12" s="55" t="s">
        <v>100</v>
      </c>
      <c r="E12" s="56">
        <v>72.260000000000005</v>
      </c>
      <c r="F12" s="57">
        <v>5</v>
      </c>
      <c r="G12" s="9"/>
    </row>
    <row r="13" spans="1:7" x14ac:dyDescent="0.3">
      <c r="A13" s="38" t="s">
        <v>87</v>
      </c>
      <c r="B13" s="53" t="s">
        <v>138</v>
      </c>
      <c r="C13" s="54">
        <v>2.4</v>
      </c>
      <c r="D13" s="55" t="s">
        <v>84</v>
      </c>
      <c r="E13" s="56">
        <v>71.959999999999994</v>
      </c>
      <c r="F13" s="57">
        <v>6</v>
      </c>
      <c r="G13" s="9"/>
    </row>
    <row r="14" spans="1:7" x14ac:dyDescent="0.3">
      <c r="A14" s="38" t="s">
        <v>103</v>
      </c>
      <c r="B14" s="53" t="s">
        <v>160</v>
      </c>
      <c r="C14" s="54">
        <v>2.5</v>
      </c>
      <c r="D14" s="55" t="s">
        <v>84</v>
      </c>
      <c r="E14" s="56">
        <v>71.849999999999994</v>
      </c>
      <c r="F14" s="57">
        <v>7</v>
      </c>
      <c r="G14" s="9"/>
    </row>
    <row r="15" spans="1:7" x14ac:dyDescent="0.3">
      <c r="A15" s="38" t="s">
        <v>164</v>
      </c>
      <c r="B15" s="53" t="s">
        <v>165</v>
      </c>
      <c r="C15" s="54">
        <v>2.6</v>
      </c>
      <c r="D15" s="55" t="s">
        <v>84</v>
      </c>
      <c r="E15" s="56">
        <v>71.849999999999994</v>
      </c>
      <c r="F15" s="57">
        <v>8</v>
      </c>
      <c r="G15" s="9"/>
    </row>
    <row r="16" spans="1:7" x14ac:dyDescent="0.3">
      <c r="A16" s="38" t="s">
        <v>87</v>
      </c>
      <c r="B16" s="53" t="s">
        <v>130</v>
      </c>
      <c r="C16" s="54">
        <v>2.2999999999999998</v>
      </c>
      <c r="D16" s="55" t="s">
        <v>84</v>
      </c>
      <c r="E16" s="56">
        <v>71.819999999999993</v>
      </c>
      <c r="F16" s="57">
        <v>9</v>
      </c>
      <c r="G16" s="9"/>
    </row>
    <row r="17" spans="1:7" x14ac:dyDescent="0.3">
      <c r="A17" s="38" t="s">
        <v>91</v>
      </c>
      <c r="B17" s="53" t="s">
        <v>129</v>
      </c>
      <c r="C17" s="54">
        <v>2.5</v>
      </c>
      <c r="D17" s="55" t="s">
        <v>84</v>
      </c>
      <c r="E17" s="56">
        <v>71.09</v>
      </c>
      <c r="F17" s="57">
        <v>10</v>
      </c>
      <c r="G17" s="9"/>
    </row>
    <row r="18" spans="1:7" x14ac:dyDescent="0.3">
      <c r="A18" s="38" t="s">
        <v>89</v>
      </c>
      <c r="B18" s="53" t="s">
        <v>162</v>
      </c>
      <c r="C18" s="54">
        <v>2.6</v>
      </c>
      <c r="D18" s="55" t="s">
        <v>84</v>
      </c>
      <c r="E18" s="56">
        <v>70.88</v>
      </c>
      <c r="F18" s="57">
        <v>11</v>
      </c>
      <c r="G18" s="9"/>
    </row>
    <row r="19" spans="1:7" x14ac:dyDescent="0.3">
      <c r="A19" s="38" t="s">
        <v>91</v>
      </c>
      <c r="B19" s="53" t="s">
        <v>147</v>
      </c>
      <c r="C19" s="54">
        <v>2.7</v>
      </c>
      <c r="D19" s="55" t="s">
        <v>84</v>
      </c>
      <c r="E19" s="56">
        <v>70.319999999999993</v>
      </c>
      <c r="F19" s="57">
        <v>12</v>
      </c>
      <c r="G19" s="9"/>
    </row>
    <row r="20" spans="1:7" x14ac:dyDescent="0.3">
      <c r="A20" s="38" t="s">
        <v>105</v>
      </c>
      <c r="B20" s="53" t="s">
        <v>163</v>
      </c>
      <c r="C20" s="54">
        <v>2.7</v>
      </c>
      <c r="D20" s="55" t="s">
        <v>84</v>
      </c>
      <c r="E20" s="56">
        <v>69.5</v>
      </c>
      <c r="F20" s="57">
        <v>13</v>
      </c>
      <c r="G20" s="9"/>
    </row>
    <row r="21" spans="1:7" x14ac:dyDescent="0.3">
      <c r="A21" s="38" t="s">
        <v>85</v>
      </c>
      <c r="B21" s="53" t="s">
        <v>131</v>
      </c>
      <c r="C21" s="54">
        <v>2.5</v>
      </c>
      <c r="D21" s="55" t="s">
        <v>84</v>
      </c>
      <c r="E21" s="56">
        <v>69.48</v>
      </c>
      <c r="F21" s="57">
        <v>14</v>
      </c>
      <c r="G21" s="9"/>
    </row>
    <row r="22" spans="1:7" x14ac:dyDescent="0.3">
      <c r="A22" s="38" t="s">
        <v>82</v>
      </c>
      <c r="B22" s="53" t="s">
        <v>136</v>
      </c>
      <c r="C22" s="54">
        <v>2.5</v>
      </c>
      <c r="D22" s="55" t="s">
        <v>84</v>
      </c>
      <c r="E22" s="56">
        <v>69.33</v>
      </c>
      <c r="F22" s="57">
        <v>15</v>
      </c>
      <c r="G22" s="9"/>
    </row>
    <row r="23" spans="1:7" x14ac:dyDescent="0.3">
      <c r="A23" s="38" t="s">
        <v>87</v>
      </c>
      <c r="B23" s="53" t="s">
        <v>137</v>
      </c>
      <c r="C23" s="54">
        <v>2.5</v>
      </c>
      <c r="D23" s="55" t="s">
        <v>81</v>
      </c>
      <c r="E23" s="56">
        <v>69.239999999999995</v>
      </c>
      <c r="F23" s="57">
        <v>16</v>
      </c>
      <c r="G23" s="9"/>
    </row>
    <row r="24" spans="1:7" x14ac:dyDescent="0.3">
      <c r="A24" s="38" t="s">
        <v>93</v>
      </c>
      <c r="B24" s="53" t="s">
        <v>151</v>
      </c>
      <c r="C24" s="54">
        <v>2.5</v>
      </c>
      <c r="D24" s="55" t="s">
        <v>81</v>
      </c>
      <c r="E24" s="56">
        <v>69.19</v>
      </c>
      <c r="F24" s="57">
        <v>17</v>
      </c>
      <c r="G24" s="9"/>
    </row>
    <row r="25" spans="1:7" x14ac:dyDescent="0.3">
      <c r="A25" s="38" t="s">
        <v>91</v>
      </c>
      <c r="B25" s="53" t="s">
        <v>143</v>
      </c>
      <c r="C25" s="54">
        <v>2.2999999999999998</v>
      </c>
      <c r="D25" s="55" t="s">
        <v>84</v>
      </c>
      <c r="E25" s="56">
        <v>69</v>
      </c>
      <c r="F25" s="57">
        <v>18</v>
      </c>
      <c r="G25" s="9"/>
    </row>
    <row r="26" spans="1:7" x14ac:dyDescent="0.3">
      <c r="A26" s="38" t="s">
        <v>139</v>
      </c>
      <c r="B26" s="53" t="s">
        <v>140</v>
      </c>
      <c r="C26" s="54">
        <v>2.5</v>
      </c>
      <c r="D26" s="55" t="s">
        <v>100</v>
      </c>
      <c r="E26" s="56">
        <v>68.040000000000006</v>
      </c>
      <c r="F26" s="57">
        <v>19</v>
      </c>
      <c r="G26" s="9"/>
    </row>
    <row r="27" spans="1:7" x14ac:dyDescent="0.3">
      <c r="A27" s="38" t="s">
        <v>82</v>
      </c>
      <c r="B27" s="53" t="s">
        <v>144</v>
      </c>
      <c r="C27" s="54">
        <v>2.2999999999999998</v>
      </c>
      <c r="D27" s="55" t="s">
        <v>84</v>
      </c>
      <c r="E27" s="56">
        <v>67.78</v>
      </c>
      <c r="F27" s="57">
        <v>20</v>
      </c>
      <c r="G27" s="9"/>
    </row>
    <row r="28" spans="1:7" x14ac:dyDescent="0.3">
      <c r="A28" s="38" t="s">
        <v>105</v>
      </c>
      <c r="B28" s="53" t="s">
        <v>158</v>
      </c>
      <c r="C28" s="54">
        <v>2.4</v>
      </c>
      <c r="D28" s="55" t="s">
        <v>84</v>
      </c>
      <c r="E28" s="56">
        <v>66.59</v>
      </c>
      <c r="F28" s="57">
        <v>21</v>
      </c>
      <c r="G28" s="9"/>
    </row>
    <row r="29" spans="1:7" x14ac:dyDescent="0.3">
      <c r="A29" s="38" t="s">
        <v>105</v>
      </c>
      <c r="B29" s="53" t="s">
        <v>157</v>
      </c>
      <c r="C29" s="54">
        <v>2.6</v>
      </c>
      <c r="D29" s="55" t="s">
        <v>84</v>
      </c>
      <c r="E29" s="56">
        <v>65.849999999999994</v>
      </c>
      <c r="F29" s="57">
        <v>22</v>
      </c>
      <c r="G29" s="9"/>
    </row>
    <row r="30" spans="1:7" x14ac:dyDescent="0.3">
      <c r="A30" s="38" t="s">
        <v>139</v>
      </c>
      <c r="B30" s="53" t="s">
        <v>142</v>
      </c>
      <c r="C30" s="54">
        <v>2.7</v>
      </c>
      <c r="D30" s="55" t="s">
        <v>100</v>
      </c>
      <c r="E30" s="56">
        <v>65.61</v>
      </c>
      <c r="F30" s="57">
        <v>23</v>
      </c>
      <c r="G30" s="9"/>
    </row>
    <row r="31" spans="1:7" x14ac:dyDescent="0.3">
      <c r="A31" s="38" t="s">
        <v>79</v>
      </c>
      <c r="B31" s="53" t="s">
        <v>167</v>
      </c>
      <c r="C31" s="54">
        <v>2.4</v>
      </c>
      <c r="D31" s="55" t="s">
        <v>81</v>
      </c>
      <c r="E31" s="56">
        <v>65.33</v>
      </c>
      <c r="F31" s="57">
        <v>24</v>
      </c>
      <c r="G31" s="9"/>
    </row>
    <row r="32" spans="1:7" x14ac:dyDescent="0.3">
      <c r="A32" s="38" t="s">
        <v>152</v>
      </c>
      <c r="B32" s="53" t="s">
        <v>153</v>
      </c>
      <c r="C32" s="54">
        <v>2.7</v>
      </c>
      <c r="D32" s="55" t="s">
        <v>100</v>
      </c>
      <c r="E32" s="56">
        <v>62.62</v>
      </c>
      <c r="F32" s="57">
        <v>25</v>
      </c>
      <c r="G32" s="9"/>
    </row>
    <row r="33" spans="1:7" x14ac:dyDescent="0.3">
      <c r="A33" s="38" t="s">
        <v>93</v>
      </c>
      <c r="B33" s="53" t="s">
        <v>166</v>
      </c>
      <c r="C33" s="54">
        <v>2.7</v>
      </c>
      <c r="D33" s="55" t="s">
        <v>81</v>
      </c>
      <c r="E33" s="56">
        <v>61.51</v>
      </c>
      <c r="F33" s="57">
        <v>26</v>
      </c>
      <c r="G33" s="9"/>
    </row>
    <row r="34" spans="1:7" x14ac:dyDescent="0.3">
      <c r="A34" s="38" t="s">
        <v>152</v>
      </c>
      <c r="B34" s="8" t="s">
        <v>156</v>
      </c>
      <c r="C34" s="35">
        <v>2.2999999999999998</v>
      </c>
      <c r="D34" s="38" t="s">
        <v>100</v>
      </c>
      <c r="E34" s="49">
        <v>56.75</v>
      </c>
      <c r="F34" s="44">
        <v>27</v>
      </c>
      <c r="G34" s="9"/>
    </row>
    <row r="35" spans="1:7" x14ac:dyDescent="0.3">
      <c r="A35" s="38"/>
      <c r="B35" s="8"/>
      <c r="C35" s="35"/>
      <c r="D35" s="38"/>
      <c r="E35" s="49"/>
      <c r="F35" s="44"/>
      <c r="G35" s="9"/>
    </row>
    <row r="36" spans="1:7" x14ac:dyDescent="0.3">
      <c r="A36" s="50" t="s">
        <v>117</v>
      </c>
      <c r="B36" s="8" t="s">
        <v>118</v>
      </c>
      <c r="C36" s="35"/>
      <c r="D36" s="38" t="s">
        <v>118</v>
      </c>
      <c r="E36" s="49">
        <v>68.959999999999994</v>
      </c>
      <c r="F36" s="44"/>
      <c r="G36" s="9"/>
    </row>
    <row r="37" spans="1:7" x14ac:dyDescent="0.3">
      <c r="A37" s="50" t="s">
        <v>119</v>
      </c>
      <c r="B37" s="8" t="s">
        <v>118</v>
      </c>
      <c r="C37" s="35"/>
      <c r="D37" s="38" t="s">
        <v>118</v>
      </c>
      <c r="E37" s="49">
        <v>56.75</v>
      </c>
      <c r="F37" s="44"/>
      <c r="G37" s="9"/>
    </row>
    <row r="38" spans="1:7" x14ac:dyDescent="0.3">
      <c r="A38" s="50" t="s">
        <v>120</v>
      </c>
      <c r="B38" s="8" t="s">
        <v>118</v>
      </c>
      <c r="C38" s="35"/>
      <c r="D38" s="38" t="s">
        <v>118</v>
      </c>
      <c r="E38" s="49">
        <v>74.06</v>
      </c>
      <c r="F38" s="44"/>
      <c r="G38" s="9"/>
    </row>
    <row r="39" spans="1:7" x14ac:dyDescent="0.3">
      <c r="A39" s="50" t="s">
        <v>121</v>
      </c>
      <c r="B39" s="8" t="s">
        <v>118</v>
      </c>
      <c r="C39" s="35"/>
      <c r="D39" s="38" t="s">
        <v>118</v>
      </c>
      <c r="E39" s="49">
        <v>2.94</v>
      </c>
      <c r="F39" s="44"/>
      <c r="G39" s="9"/>
    </row>
    <row r="40" spans="1:7" x14ac:dyDescent="0.3">
      <c r="A40" s="50" t="s">
        <v>122</v>
      </c>
      <c r="B40" s="8" t="s">
        <v>118</v>
      </c>
      <c r="C40" s="35"/>
      <c r="D40" s="38" t="s">
        <v>118</v>
      </c>
      <c r="E40" s="49">
        <v>7.48</v>
      </c>
      <c r="F40" s="44"/>
      <c r="G40" s="9"/>
    </row>
    <row r="41" spans="1:7" x14ac:dyDescent="0.3">
      <c r="A41" s="50" t="s">
        <v>123</v>
      </c>
      <c r="B41" s="8" t="s">
        <v>118</v>
      </c>
      <c r="C41" s="35"/>
      <c r="D41" s="38" t="s">
        <v>118</v>
      </c>
      <c r="E41" s="49">
        <v>4.93</v>
      </c>
      <c r="F41" s="44"/>
      <c r="G41" s="9"/>
    </row>
    <row r="42" spans="1:7" x14ac:dyDescent="0.3">
      <c r="A42" s="38"/>
      <c r="B42" s="8"/>
      <c r="C42" s="35"/>
      <c r="D42" s="38"/>
      <c r="E42" s="49"/>
      <c r="F42" s="44"/>
      <c r="G42" s="9"/>
    </row>
    <row r="43" spans="1:7" x14ac:dyDescent="0.3">
      <c r="A43" s="38"/>
      <c r="B43" s="8"/>
      <c r="C43" s="35"/>
      <c r="D43" s="38"/>
      <c r="E43" s="49"/>
      <c r="F43" s="44"/>
      <c r="G43" s="9"/>
    </row>
    <row r="44" spans="1:7" x14ac:dyDescent="0.3">
      <c r="A44" s="38"/>
      <c r="B44" s="8"/>
      <c r="C44" s="35"/>
      <c r="D44" s="38"/>
      <c r="E44" s="49"/>
      <c r="F44" s="44"/>
      <c r="G44" s="9"/>
    </row>
    <row r="45" spans="1:7" x14ac:dyDescent="0.3">
      <c r="A45" s="38"/>
      <c r="B45" s="8"/>
      <c r="C45" s="35"/>
      <c r="D45" s="38"/>
      <c r="E45" s="49"/>
      <c r="F45" s="44"/>
      <c r="G45" s="9"/>
    </row>
    <row r="46" spans="1:7" x14ac:dyDescent="0.3">
      <c r="A46" s="38"/>
      <c r="B46" s="8"/>
      <c r="C46" s="35"/>
      <c r="D46" s="38"/>
      <c r="E46" s="49"/>
      <c r="F46" s="44"/>
      <c r="G46" s="9"/>
    </row>
    <row r="47" spans="1:7" x14ac:dyDescent="0.3">
      <c r="A47" s="50"/>
      <c r="B47" s="8"/>
      <c r="C47" s="35"/>
      <c r="D47" s="38"/>
      <c r="E47" s="52"/>
      <c r="F47" s="44"/>
      <c r="G47" s="9"/>
    </row>
    <row r="48" spans="1:7" x14ac:dyDescent="0.3">
      <c r="A48" s="50"/>
      <c r="B48" s="8"/>
      <c r="C48" s="35"/>
      <c r="D48" s="38"/>
      <c r="E48" s="49"/>
      <c r="F48" s="44"/>
      <c r="G48" s="9"/>
    </row>
    <row r="49" spans="1:7" x14ac:dyDescent="0.3">
      <c r="A49" s="50"/>
      <c r="B49" s="8"/>
      <c r="C49" s="35"/>
      <c r="D49" s="38"/>
      <c r="E49" s="49"/>
      <c r="F49" s="44"/>
      <c r="G49" s="9"/>
    </row>
    <row r="50" spans="1:7" x14ac:dyDescent="0.3">
      <c r="A50" s="50"/>
      <c r="B50" s="8"/>
      <c r="C50" s="35"/>
      <c r="D50" s="38"/>
      <c r="E50" s="49"/>
      <c r="F50" s="44"/>
      <c r="G50" s="9"/>
    </row>
    <row r="51" spans="1:7" x14ac:dyDescent="0.3">
      <c r="A51" s="50"/>
      <c r="B51" s="8"/>
      <c r="C51" s="35"/>
      <c r="D51" s="38"/>
      <c r="E51" s="49"/>
      <c r="F51" s="44"/>
      <c r="G51" s="9"/>
    </row>
    <row r="52" spans="1:7" x14ac:dyDescent="0.3">
      <c r="A52" s="50"/>
      <c r="B52" s="8"/>
      <c r="C52" s="35"/>
      <c r="D52" s="38"/>
      <c r="E52" s="49"/>
      <c r="F52" s="44"/>
      <c r="G52" s="9"/>
    </row>
    <row r="53" spans="1:7" x14ac:dyDescent="0.3">
      <c r="A53" s="50"/>
      <c r="B53" s="8"/>
      <c r="C53" s="35"/>
      <c r="D53" s="38"/>
      <c r="E53" s="49"/>
      <c r="F53" s="44"/>
      <c r="G53" s="9"/>
    </row>
    <row r="54" spans="1:7" ht="11.5" customHeight="1" x14ac:dyDescent="0.3">
      <c r="A54" s="34"/>
      <c r="B54" s="8"/>
      <c r="C54" s="35"/>
      <c r="D54" s="38"/>
      <c r="E54" s="49"/>
      <c r="F54" s="44"/>
    </row>
    <row r="55" spans="1:7" ht="11.5" customHeight="1" x14ac:dyDescent="0.3">
      <c r="A55" s="34"/>
      <c r="B55" s="8"/>
      <c r="C55" s="35"/>
      <c r="D55" s="38"/>
      <c r="E55" s="49"/>
      <c r="F55" s="44"/>
    </row>
    <row r="56" spans="1:7" ht="11.5" customHeight="1" x14ac:dyDescent="0.3">
      <c r="A56" s="34"/>
      <c r="B56" s="8"/>
      <c r="C56" s="35"/>
      <c r="D56" s="38"/>
      <c r="E56" s="49"/>
      <c r="F56" s="44"/>
    </row>
    <row r="57" spans="1:7" ht="11.5" customHeight="1" x14ac:dyDescent="0.3">
      <c r="A57" s="34"/>
      <c r="B57" s="8"/>
      <c r="C57" s="35"/>
      <c r="D57" s="38"/>
      <c r="E57" s="49"/>
      <c r="F57" s="44"/>
    </row>
    <row r="58" spans="1:7" ht="11.5" customHeight="1" x14ac:dyDescent="0.3">
      <c r="A58" s="34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14"/>
      <c r="D125" s="8"/>
      <c r="E125" s="14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x14ac:dyDescent="0.3">
      <c r="A183" s="41"/>
      <c r="B183" s="40"/>
      <c r="C183" s="31"/>
      <c r="D183" s="8"/>
      <c r="E183" s="31"/>
      <c r="F183" s="45"/>
    </row>
    <row r="184" spans="1:6" x14ac:dyDescent="0.3">
      <c r="A184" s="41"/>
      <c r="B184" s="40"/>
      <c r="C184" s="31"/>
      <c r="D184" s="40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87"/>
  <sheetViews>
    <sheetView zoomScaleNormal="100" workbookViewId="0">
      <pane ySplit="7" topLeftCell="A8" activePane="bottomLeft" state="frozen"/>
      <selection activeCell="G37" sqref="G37"/>
      <selection pane="bottomLeft" activeCell="A20" sqref="A20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251</v>
      </c>
      <c r="B1" s="27"/>
      <c r="C1" s="46"/>
      <c r="D1" s="27"/>
      <c r="E1" s="46"/>
      <c r="F1" s="46"/>
    </row>
    <row r="2" spans="1:7" x14ac:dyDescent="0.3">
      <c r="A2" s="33" t="str">
        <f>'General Info'!G12</f>
        <v xml:space="preserve">Nicollet/Clarion loam, Bemis moraine 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11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Info'!H12</f>
        <v>45793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Info'!I12</f>
        <v>45933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x14ac:dyDescent="0.3">
      <c r="A8" s="55" t="s">
        <v>139</v>
      </c>
      <c r="B8" s="53" t="s">
        <v>171</v>
      </c>
      <c r="C8" s="54">
        <v>2.9</v>
      </c>
      <c r="D8" s="55" t="s">
        <v>100</v>
      </c>
      <c r="E8" s="56">
        <v>73.73</v>
      </c>
      <c r="F8" s="57">
        <v>1</v>
      </c>
    </row>
    <row r="9" spans="1:7" x14ac:dyDescent="0.3">
      <c r="A9" s="55" t="s">
        <v>98</v>
      </c>
      <c r="B9" s="53" t="s">
        <v>176</v>
      </c>
      <c r="C9" s="54">
        <v>3</v>
      </c>
      <c r="D9" s="55" t="s">
        <v>100</v>
      </c>
      <c r="E9" s="56">
        <v>73.55</v>
      </c>
      <c r="F9" s="57">
        <v>2</v>
      </c>
      <c r="G9" s="9"/>
    </row>
    <row r="10" spans="1:7" x14ac:dyDescent="0.3">
      <c r="A10" s="55" t="s">
        <v>79</v>
      </c>
      <c r="B10" s="53" t="s">
        <v>188</v>
      </c>
      <c r="C10" s="54">
        <v>2.9</v>
      </c>
      <c r="D10" s="55" t="s">
        <v>81</v>
      </c>
      <c r="E10" s="56">
        <v>72.28</v>
      </c>
      <c r="F10" s="57">
        <v>3</v>
      </c>
      <c r="G10" s="9"/>
    </row>
    <row r="11" spans="1:7" x14ac:dyDescent="0.3">
      <c r="A11" s="55" t="s">
        <v>85</v>
      </c>
      <c r="B11" s="53" t="s">
        <v>168</v>
      </c>
      <c r="C11" s="54">
        <v>3</v>
      </c>
      <c r="D11" s="55" t="s">
        <v>84</v>
      </c>
      <c r="E11" s="56">
        <v>72.180000000000007</v>
      </c>
      <c r="F11" s="57">
        <v>4</v>
      </c>
      <c r="G11" s="9"/>
    </row>
    <row r="12" spans="1:7" x14ac:dyDescent="0.3">
      <c r="A12" s="55" t="s">
        <v>98</v>
      </c>
      <c r="B12" s="53" t="s">
        <v>185</v>
      </c>
      <c r="C12" s="54">
        <v>3</v>
      </c>
      <c r="D12" s="55" t="s">
        <v>100</v>
      </c>
      <c r="E12" s="56">
        <v>71.05</v>
      </c>
      <c r="F12" s="57">
        <v>5</v>
      </c>
      <c r="G12" s="9"/>
    </row>
    <row r="13" spans="1:7" x14ac:dyDescent="0.3">
      <c r="A13" s="55" t="s">
        <v>105</v>
      </c>
      <c r="B13" s="53" t="s">
        <v>172</v>
      </c>
      <c r="C13" s="54">
        <v>2.9</v>
      </c>
      <c r="D13" s="55" t="s">
        <v>84</v>
      </c>
      <c r="E13" s="56">
        <v>70.69</v>
      </c>
      <c r="F13" s="57">
        <v>6</v>
      </c>
      <c r="G13" s="9"/>
    </row>
    <row r="14" spans="1:7" x14ac:dyDescent="0.3">
      <c r="A14" s="38" t="s">
        <v>103</v>
      </c>
      <c r="B14" s="53" t="s">
        <v>169</v>
      </c>
      <c r="C14" s="54">
        <v>2.9</v>
      </c>
      <c r="D14" s="55" t="s">
        <v>170</v>
      </c>
      <c r="E14" s="56">
        <v>70.61</v>
      </c>
      <c r="F14" s="57">
        <v>7</v>
      </c>
      <c r="G14" s="9"/>
    </row>
    <row r="15" spans="1:7" x14ac:dyDescent="0.3">
      <c r="A15" s="55" t="s">
        <v>85</v>
      </c>
      <c r="B15" s="53" t="s">
        <v>183</v>
      </c>
      <c r="C15" s="54">
        <v>2.8</v>
      </c>
      <c r="D15" s="55" t="s">
        <v>84</v>
      </c>
      <c r="E15" s="56">
        <v>69.650000000000006</v>
      </c>
      <c r="F15" s="57">
        <v>8</v>
      </c>
      <c r="G15" s="9"/>
    </row>
    <row r="16" spans="1:7" x14ac:dyDescent="0.3">
      <c r="A16" s="55" t="s">
        <v>87</v>
      </c>
      <c r="B16" s="53" t="s">
        <v>177</v>
      </c>
      <c r="C16" s="54">
        <v>2.9</v>
      </c>
      <c r="D16" s="55" t="s">
        <v>84</v>
      </c>
      <c r="E16" s="56">
        <v>69.430000000000007</v>
      </c>
      <c r="F16" s="57">
        <v>9</v>
      </c>
      <c r="G16" s="9"/>
    </row>
    <row r="17" spans="1:7" x14ac:dyDescent="0.3">
      <c r="A17" s="55" t="s">
        <v>85</v>
      </c>
      <c r="B17" s="53" t="s">
        <v>173</v>
      </c>
      <c r="C17" s="54">
        <v>3.2</v>
      </c>
      <c r="D17" s="55" t="s">
        <v>84</v>
      </c>
      <c r="E17" s="56">
        <v>69.02</v>
      </c>
      <c r="F17" s="57">
        <v>10</v>
      </c>
      <c r="G17" s="9"/>
    </row>
    <row r="18" spans="1:7" x14ac:dyDescent="0.3">
      <c r="A18" s="55" t="s">
        <v>82</v>
      </c>
      <c r="B18" s="53" t="s">
        <v>191</v>
      </c>
      <c r="C18" s="54">
        <v>3</v>
      </c>
      <c r="D18" s="55" t="s">
        <v>84</v>
      </c>
      <c r="E18" s="56">
        <v>67.66</v>
      </c>
      <c r="F18" s="57">
        <v>11</v>
      </c>
      <c r="G18" s="9"/>
    </row>
    <row r="19" spans="1:7" x14ac:dyDescent="0.3">
      <c r="A19" s="55" t="s">
        <v>93</v>
      </c>
      <c r="B19" s="53" t="s">
        <v>174</v>
      </c>
      <c r="C19" s="54">
        <v>2.8</v>
      </c>
      <c r="D19" s="55" t="s">
        <v>81</v>
      </c>
      <c r="E19" s="56">
        <v>67.540000000000006</v>
      </c>
      <c r="F19" s="57">
        <v>12</v>
      </c>
      <c r="G19" s="9"/>
    </row>
    <row r="20" spans="1:7" x14ac:dyDescent="0.3">
      <c r="A20" s="55" t="s">
        <v>139</v>
      </c>
      <c r="B20" s="53" t="s">
        <v>179</v>
      </c>
      <c r="C20" s="54">
        <v>3.2</v>
      </c>
      <c r="D20" s="55" t="s">
        <v>100</v>
      </c>
      <c r="E20" s="56">
        <v>67.48</v>
      </c>
      <c r="F20" s="57">
        <v>13</v>
      </c>
      <c r="G20" s="9"/>
    </row>
    <row r="21" spans="1:7" x14ac:dyDescent="0.3">
      <c r="A21" s="55" t="s">
        <v>82</v>
      </c>
      <c r="B21" s="53" t="s">
        <v>178</v>
      </c>
      <c r="C21" s="54">
        <v>3.1</v>
      </c>
      <c r="D21" s="55" t="s">
        <v>84</v>
      </c>
      <c r="E21" s="56">
        <v>67.23</v>
      </c>
      <c r="F21" s="57">
        <v>14</v>
      </c>
      <c r="G21" s="9"/>
    </row>
    <row r="22" spans="1:7" x14ac:dyDescent="0.3">
      <c r="A22" s="55" t="s">
        <v>91</v>
      </c>
      <c r="B22" s="53" t="s">
        <v>180</v>
      </c>
      <c r="C22" s="54">
        <v>2.8</v>
      </c>
      <c r="D22" s="55" t="s">
        <v>84</v>
      </c>
      <c r="E22" s="56">
        <v>67.22</v>
      </c>
      <c r="F22" s="57">
        <v>15</v>
      </c>
      <c r="G22" s="9"/>
    </row>
    <row r="23" spans="1:7" x14ac:dyDescent="0.3">
      <c r="A23" s="38" t="s">
        <v>89</v>
      </c>
      <c r="B23" s="53" t="s">
        <v>190</v>
      </c>
      <c r="C23" s="54">
        <v>2.9</v>
      </c>
      <c r="D23" s="55" t="s">
        <v>81</v>
      </c>
      <c r="E23" s="56">
        <v>66.510000000000005</v>
      </c>
      <c r="F23" s="57">
        <v>16</v>
      </c>
      <c r="G23" s="9"/>
    </row>
    <row r="24" spans="1:7" x14ac:dyDescent="0.3">
      <c r="A24" s="55" t="s">
        <v>139</v>
      </c>
      <c r="B24" s="53" t="s">
        <v>184</v>
      </c>
      <c r="C24" s="54">
        <v>2.9</v>
      </c>
      <c r="D24" s="55" t="s">
        <v>100</v>
      </c>
      <c r="E24" s="56">
        <v>66.25</v>
      </c>
      <c r="F24" s="57">
        <v>17</v>
      </c>
      <c r="G24" s="9"/>
    </row>
    <row r="25" spans="1:7" x14ac:dyDescent="0.3">
      <c r="A25" s="55" t="s">
        <v>82</v>
      </c>
      <c r="B25" s="53" t="s">
        <v>193</v>
      </c>
      <c r="C25" s="54">
        <v>2.8</v>
      </c>
      <c r="D25" s="55" t="s">
        <v>84</v>
      </c>
      <c r="E25" s="56">
        <v>65.86</v>
      </c>
      <c r="F25" s="57">
        <v>18</v>
      </c>
      <c r="G25" s="9"/>
    </row>
    <row r="26" spans="1:7" x14ac:dyDescent="0.3">
      <c r="A26" s="55" t="s">
        <v>89</v>
      </c>
      <c r="B26" s="53" t="s">
        <v>195</v>
      </c>
      <c r="C26" s="54">
        <v>3</v>
      </c>
      <c r="D26" s="55" t="s">
        <v>84</v>
      </c>
      <c r="E26" s="56">
        <v>65.19</v>
      </c>
      <c r="F26" s="57">
        <v>19</v>
      </c>
      <c r="G26" s="9"/>
    </row>
    <row r="27" spans="1:7" x14ac:dyDescent="0.3">
      <c r="A27" s="55" t="s">
        <v>105</v>
      </c>
      <c r="B27" s="53" t="s">
        <v>182</v>
      </c>
      <c r="C27" s="54">
        <v>3.1</v>
      </c>
      <c r="D27" s="55" t="s">
        <v>84</v>
      </c>
      <c r="E27" s="56">
        <v>64.91</v>
      </c>
      <c r="F27" s="57">
        <v>20</v>
      </c>
      <c r="G27" s="9"/>
    </row>
    <row r="28" spans="1:7" x14ac:dyDescent="0.3">
      <c r="A28" s="38" t="s">
        <v>139</v>
      </c>
      <c r="B28" s="53" t="s">
        <v>186</v>
      </c>
      <c r="C28" s="54">
        <v>3.1</v>
      </c>
      <c r="D28" s="55" t="s">
        <v>100</v>
      </c>
      <c r="E28" s="56">
        <v>64.88</v>
      </c>
      <c r="F28" s="57">
        <v>21</v>
      </c>
      <c r="G28" s="9"/>
    </row>
    <row r="29" spans="1:7" x14ac:dyDescent="0.3">
      <c r="A29" s="55" t="s">
        <v>79</v>
      </c>
      <c r="B29" s="53" t="s">
        <v>194</v>
      </c>
      <c r="C29" s="54">
        <v>2.7</v>
      </c>
      <c r="D29" s="55" t="s">
        <v>81</v>
      </c>
      <c r="E29" s="56">
        <v>62.81</v>
      </c>
      <c r="F29" s="57">
        <v>22</v>
      </c>
      <c r="G29" s="9"/>
    </row>
    <row r="30" spans="1:7" x14ac:dyDescent="0.3">
      <c r="A30" s="55" t="s">
        <v>139</v>
      </c>
      <c r="B30" s="53" t="s">
        <v>187</v>
      </c>
      <c r="C30" s="54">
        <v>2.9</v>
      </c>
      <c r="D30" s="55" t="s">
        <v>100</v>
      </c>
      <c r="E30" s="56">
        <v>62.47</v>
      </c>
      <c r="F30" s="57">
        <v>23</v>
      </c>
      <c r="G30" s="9"/>
    </row>
    <row r="31" spans="1:7" x14ac:dyDescent="0.3">
      <c r="A31" s="55" t="s">
        <v>152</v>
      </c>
      <c r="B31" s="53" t="s">
        <v>197</v>
      </c>
      <c r="C31" s="54">
        <v>3.2</v>
      </c>
      <c r="D31" s="55" t="s">
        <v>100</v>
      </c>
      <c r="E31" s="56">
        <v>62.46</v>
      </c>
      <c r="F31" s="57">
        <v>24</v>
      </c>
      <c r="G31" s="9"/>
    </row>
    <row r="32" spans="1:7" x14ac:dyDescent="0.3">
      <c r="A32" s="55" t="s">
        <v>91</v>
      </c>
      <c r="B32" s="53" t="s">
        <v>181</v>
      </c>
      <c r="C32" s="54">
        <v>2.9</v>
      </c>
      <c r="D32" s="55" t="s">
        <v>84</v>
      </c>
      <c r="E32" s="56">
        <v>62.2</v>
      </c>
      <c r="F32" s="57">
        <v>25</v>
      </c>
      <c r="G32" s="9"/>
    </row>
    <row r="33" spans="1:7" x14ac:dyDescent="0.3">
      <c r="A33" s="55" t="s">
        <v>103</v>
      </c>
      <c r="B33" s="53" t="s">
        <v>189</v>
      </c>
      <c r="C33" s="54">
        <v>2.8</v>
      </c>
      <c r="D33" s="55" t="s">
        <v>81</v>
      </c>
      <c r="E33" s="56">
        <v>61.09</v>
      </c>
      <c r="F33" s="57">
        <v>26</v>
      </c>
      <c r="G33" s="9"/>
    </row>
    <row r="34" spans="1:7" x14ac:dyDescent="0.3">
      <c r="A34" s="55" t="s">
        <v>91</v>
      </c>
      <c r="B34" s="53" t="s">
        <v>175</v>
      </c>
      <c r="C34" s="54">
        <v>3.1</v>
      </c>
      <c r="D34" s="55" t="s">
        <v>84</v>
      </c>
      <c r="E34" s="56">
        <v>60.62</v>
      </c>
      <c r="F34" s="57">
        <v>27</v>
      </c>
      <c r="G34" s="9"/>
    </row>
    <row r="35" spans="1:7" x14ac:dyDescent="0.3">
      <c r="A35" s="55" t="s">
        <v>152</v>
      </c>
      <c r="B35" s="53" t="s">
        <v>196</v>
      </c>
      <c r="C35" s="54">
        <v>3.1</v>
      </c>
      <c r="D35" s="55" t="s">
        <v>100</v>
      </c>
      <c r="E35" s="56">
        <v>60.15</v>
      </c>
      <c r="F35" s="57">
        <v>28</v>
      </c>
      <c r="G35" s="9"/>
    </row>
    <row r="36" spans="1:7" x14ac:dyDescent="0.3">
      <c r="A36" s="55" t="s">
        <v>93</v>
      </c>
      <c r="B36" s="53" t="s">
        <v>192</v>
      </c>
      <c r="C36" s="54">
        <v>3.1</v>
      </c>
      <c r="D36" s="55" t="s">
        <v>81</v>
      </c>
      <c r="E36" s="56">
        <v>58.04</v>
      </c>
      <c r="F36" s="57">
        <v>29</v>
      </c>
      <c r="G36" s="9"/>
    </row>
    <row r="37" spans="1:7" x14ac:dyDescent="0.3">
      <c r="A37" s="55"/>
      <c r="B37" s="53"/>
      <c r="C37" s="54"/>
      <c r="D37" s="55"/>
      <c r="E37" s="56"/>
      <c r="F37" s="57"/>
      <c r="G37" s="9"/>
    </row>
    <row r="38" spans="1:7" x14ac:dyDescent="0.3">
      <c r="A38" s="50" t="s">
        <v>117</v>
      </c>
      <c r="B38" s="53" t="s">
        <v>118</v>
      </c>
      <c r="C38" s="54"/>
      <c r="D38" s="55" t="s">
        <v>118</v>
      </c>
      <c r="E38" s="56">
        <v>66.650000000000006</v>
      </c>
      <c r="F38" s="57"/>
      <c r="G38" s="9"/>
    </row>
    <row r="39" spans="1:7" x14ac:dyDescent="0.3">
      <c r="A39" s="50" t="s">
        <v>119</v>
      </c>
      <c r="B39" s="53" t="s">
        <v>118</v>
      </c>
      <c r="C39" s="54"/>
      <c r="D39" s="55" t="s">
        <v>118</v>
      </c>
      <c r="E39" s="56">
        <v>58.04</v>
      </c>
      <c r="F39" s="57"/>
      <c r="G39" s="9"/>
    </row>
    <row r="40" spans="1:7" x14ac:dyDescent="0.3">
      <c r="A40" s="50" t="s">
        <v>120</v>
      </c>
      <c r="B40" s="53" t="s">
        <v>118</v>
      </c>
      <c r="C40" s="54"/>
      <c r="D40" s="55" t="s">
        <v>118</v>
      </c>
      <c r="E40" s="56">
        <v>73.73</v>
      </c>
      <c r="F40" s="57"/>
      <c r="G40" s="9"/>
    </row>
    <row r="41" spans="1:7" x14ac:dyDescent="0.3">
      <c r="A41" s="50" t="s">
        <v>121</v>
      </c>
      <c r="B41" s="53" t="s">
        <v>118</v>
      </c>
      <c r="C41" s="54"/>
      <c r="D41" s="55" t="s">
        <v>118</v>
      </c>
      <c r="E41" s="56">
        <v>2.94</v>
      </c>
      <c r="F41" s="57"/>
      <c r="G41" s="9"/>
    </row>
    <row r="42" spans="1:7" x14ac:dyDescent="0.3">
      <c r="A42" s="50" t="s">
        <v>122</v>
      </c>
      <c r="B42" s="53" t="s">
        <v>118</v>
      </c>
      <c r="C42" s="54"/>
      <c r="D42" s="55" t="s">
        <v>118</v>
      </c>
      <c r="E42" s="56">
        <v>7.48</v>
      </c>
      <c r="F42" s="57"/>
      <c r="G42" s="9"/>
    </row>
    <row r="43" spans="1:7" x14ac:dyDescent="0.3">
      <c r="A43" s="50" t="s">
        <v>123</v>
      </c>
      <c r="B43" s="53" t="s">
        <v>118</v>
      </c>
      <c r="C43" s="54"/>
      <c r="D43" s="55" t="s">
        <v>118</v>
      </c>
      <c r="E43" s="56">
        <v>4.93</v>
      </c>
      <c r="F43" s="57"/>
      <c r="G43" s="9"/>
    </row>
    <row r="44" spans="1:7" x14ac:dyDescent="0.3">
      <c r="A44" s="50"/>
      <c r="B44" s="8"/>
      <c r="C44" s="35"/>
      <c r="D44" s="38"/>
      <c r="E44" s="49"/>
      <c r="F44" s="44"/>
      <c r="G44" s="9"/>
    </row>
    <row r="45" spans="1:7" ht="11.5" customHeight="1" x14ac:dyDescent="0.3">
      <c r="A45" s="34"/>
      <c r="B45" s="8"/>
      <c r="C45" s="35"/>
      <c r="D45" s="38"/>
      <c r="E45" s="49"/>
      <c r="F45" s="44"/>
    </row>
    <row r="46" spans="1:7" ht="11.5" customHeight="1" x14ac:dyDescent="0.3">
      <c r="A46" s="34"/>
      <c r="B46" s="8"/>
      <c r="C46" s="35"/>
      <c r="D46" s="38"/>
      <c r="E46" s="49"/>
      <c r="F46" s="44"/>
    </row>
    <row r="47" spans="1:7" ht="11.5" customHeight="1" x14ac:dyDescent="0.3">
      <c r="A47" s="34"/>
      <c r="B47" s="8"/>
      <c r="C47" s="35"/>
      <c r="D47" s="38"/>
      <c r="E47" s="49"/>
      <c r="F47" s="44"/>
    </row>
    <row r="48" spans="1:7" ht="11.5" customHeight="1" x14ac:dyDescent="0.3">
      <c r="A48" s="34"/>
      <c r="B48" s="8"/>
      <c r="C48" s="35"/>
      <c r="D48" s="38"/>
      <c r="E48" s="49"/>
      <c r="F48" s="44"/>
    </row>
    <row r="49" spans="1:6" ht="11.5" customHeight="1" x14ac:dyDescent="0.3">
      <c r="A49" s="34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3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44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1"/>
  <dimension ref="A1:G287"/>
  <sheetViews>
    <sheetView zoomScaleNormal="100" workbookViewId="0">
      <pane ySplit="7" topLeftCell="A8" activePane="bottomLeft" state="frozen"/>
      <selection activeCell="E43" sqref="E43:E48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247</v>
      </c>
      <c r="B1" s="27"/>
      <c r="C1" s="46"/>
      <c r="D1" s="27"/>
      <c r="E1" s="46"/>
      <c r="F1" s="46"/>
    </row>
    <row r="2" spans="1:7" x14ac:dyDescent="0.3">
      <c r="A2" s="33" t="str">
        <f>'General Info'!G13</f>
        <v>Clarion loam, Canisteo clay loam, Bemis moraine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10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Info'!H13</f>
        <v>45790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Info'!I13</f>
        <v>45932</v>
      </c>
      <c r="C5" s="47"/>
      <c r="D5" s="51"/>
      <c r="E5" s="47"/>
      <c r="F5" s="45"/>
    </row>
    <row r="6" spans="1:7" x14ac:dyDescent="0.3">
      <c r="A6" s="71"/>
      <c r="B6" s="71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103</v>
      </c>
      <c r="B8" s="8" t="s">
        <v>159</v>
      </c>
      <c r="C8" s="35">
        <v>2.7</v>
      </c>
      <c r="D8" s="38" t="s">
        <v>81</v>
      </c>
      <c r="E8" s="49">
        <v>73.209999999999994</v>
      </c>
      <c r="F8" s="44">
        <v>1</v>
      </c>
      <c r="G8" s="9"/>
    </row>
    <row r="9" spans="1:7" x14ac:dyDescent="0.3">
      <c r="A9" s="38" t="s">
        <v>87</v>
      </c>
      <c r="B9" s="8" t="s">
        <v>137</v>
      </c>
      <c r="C9" s="35">
        <v>2.5</v>
      </c>
      <c r="D9" s="38" t="s">
        <v>81</v>
      </c>
      <c r="E9" s="49">
        <v>72.930000000000007</v>
      </c>
      <c r="F9" s="44">
        <v>2</v>
      </c>
      <c r="G9" s="9"/>
    </row>
    <row r="10" spans="1:7" x14ac:dyDescent="0.3">
      <c r="A10" s="38" t="s">
        <v>89</v>
      </c>
      <c r="B10" s="8" t="s">
        <v>161</v>
      </c>
      <c r="C10" s="35">
        <v>2.2999999999999998</v>
      </c>
      <c r="D10" s="38" t="s">
        <v>84</v>
      </c>
      <c r="E10" s="49">
        <v>72.09</v>
      </c>
      <c r="F10" s="44">
        <v>3</v>
      </c>
      <c r="G10" s="9"/>
    </row>
    <row r="11" spans="1:7" x14ac:dyDescent="0.3">
      <c r="A11" s="38" t="s">
        <v>164</v>
      </c>
      <c r="B11" s="8" t="s">
        <v>165</v>
      </c>
      <c r="C11" s="35">
        <v>2.6</v>
      </c>
      <c r="D11" s="38" t="s">
        <v>84</v>
      </c>
      <c r="E11" s="49">
        <v>71.48</v>
      </c>
      <c r="F11" s="44">
        <v>4</v>
      </c>
      <c r="G11" s="9"/>
    </row>
    <row r="12" spans="1:7" x14ac:dyDescent="0.3">
      <c r="A12" s="38" t="s">
        <v>91</v>
      </c>
      <c r="B12" s="8" t="s">
        <v>129</v>
      </c>
      <c r="C12" s="35">
        <v>2.5</v>
      </c>
      <c r="D12" s="38" t="s">
        <v>84</v>
      </c>
      <c r="E12" s="49">
        <v>70.959999999999994</v>
      </c>
      <c r="F12" s="44">
        <v>5</v>
      </c>
      <c r="G12" s="9"/>
    </row>
    <row r="13" spans="1:7" x14ac:dyDescent="0.3">
      <c r="A13" s="38" t="s">
        <v>87</v>
      </c>
      <c r="B13" s="8" t="s">
        <v>128</v>
      </c>
      <c r="C13" s="35">
        <v>2.6</v>
      </c>
      <c r="D13" s="38" t="s">
        <v>84</v>
      </c>
      <c r="E13" s="49">
        <v>70.02</v>
      </c>
      <c r="F13" s="44">
        <v>6</v>
      </c>
      <c r="G13" s="9"/>
    </row>
    <row r="14" spans="1:7" x14ac:dyDescent="0.3">
      <c r="A14" s="38" t="s">
        <v>82</v>
      </c>
      <c r="B14" s="8" t="s">
        <v>144</v>
      </c>
      <c r="C14" s="35">
        <v>2.2999999999999998</v>
      </c>
      <c r="D14" s="38" t="s">
        <v>84</v>
      </c>
      <c r="E14" s="49">
        <v>68.760000000000005</v>
      </c>
      <c r="F14" s="44">
        <v>7</v>
      </c>
      <c r="G14" s="9"/>
    </row>
    <row r="15" spans="1:7" x14ac:dyDescent="0.3">
      <c r="A15" s="38" t="s">
        <v>103</v>
      </c>
      <c r="B15" s="8" t="s">
        <v>160</v>
      </c>
      <c r="C15" s="35">
        <v>2.5</v>
      </c>
      <c r="D15" s="38" t="s">
        <v>84</v>
      </c>
      <c r="E15" s="49">
        <v>68.59</v>
      </c>
      <c r="F15" s="44">
        <v>8</v>
      </c>
      <c r="G15" s="9"/>
    </row>
    <row r="16" spans="1:7" x14ac:dyDescent="0.3">
      <c r="A16" s="38" t="s">
        <v>139</v>
      </c>
      <c r="B16" s="8" t="s">
        <v>140</v>
      </c>
      <c r="C16" s="35">
        <v>2.5</v>
      </c>
      <c r="D16" s="38" t="s">
        <v>100</v>
      </c>
      <c r="E16" s="49">
        <v>68.19</v>
      </c>
      <c r="F16" s="44">
        <v>9</v>
      </c>
      <c r="G16" s="9"/>
    </row>
    <row r="17" spans="1:7" x14ac:dyDescent="0.3">
      <c r="A17" s="38" t="s">
        <v>105</v>
      </c>
      <c r="B17" s="8" t="s">
        <v>158</v>
      </c>
      <c r="C17" s="35">
        <v>2.4</v>
      </c>
      <c r="D17" s="38" t="s">
        <v>84</v>
      </c>
      <c r="E17" s="49">
        <v>67.760000000000005</v>
      </c>
      <c r="F17" s="44">
        <v>10</v>
      </c>
      <c r="G17" s="9"/>
    </row>
    <row r="18" spans="1:7" x14ac:dyDescent="0.3">
      <c r="A18" s="38" t="s">
        <v>89</v>
      </c>
      <c r="B18" s="8" t="s">
        <v>162</v>
      </c>
      <c r="C18" s="35">
        <v>2.6</v>
      </c>
      <c r="D18" s="38" t="s">
        <v>84</v>
      </c>
      <c r="E18" s="49">
        <v>67.25</v>
      </c>
      <c r="F18" s="44">
        <v>11</v>
      </c>
      <c r="G18" s="9"/>
    </row>
    <row r="19" spans="1:7" x14ac:dyDescent="0.3">
      <c r="A19" s="38" t="s">
        <v>105</v>
      </c>
      <c r="B19" s="8" t="s">
        <v>157</v>
      </c>
      <c r="C19" s="35">
        <v>2.6</v>
      </c>
      <c r="D19" s="38" t="s">
        <v>84</v>
      </c>
      <c r="E19" s="49">
        <v>67.14</v>
      </c>
      <c r="F19" s="44">
        <v>12</v>
      </c>
      <c r="G19" s="9"/>
    </row>
    <row r="20" spans="1:7" x14ac:dyDescent="0.3">
      <c r="A20" s="38" t="s">
        <v>105</v>
      </c>
      <c r="B20" s="8" t="s">
        <v>163</v>
      </c>
      <c r="C20" s="35">
        <v>2.7</v>
      </c>
      <c r="D20" s="38" t="s">
        <v>84</v>
      </c>
      <c r="E20" s="49">
        <v>66.72</v>
      </c>
      <c r="F20" s="44">
        <v>13</v>
      </c>
      <c r="G20" s="9"/>
    </row>
    <row r="21" spans="1:7" x14ac:dyDescent="0.3">
      <c r="A21" s="38" t="s">
        <v>87</v>
      </c>
      <c r="B21" s="8" t="s">
        <v>149</v>
      </c>
      <c r="C21" s="35">
        <v>2.7</v>
      </c>
      <c r="D21" s="38" t="s">
        <v>84</v>
      </c>
      <c r="E21" s="49">
        <v>66.540000000000006</v>
      </c>
      <c r="F21" s="44">
        <v>14</v>
      </c>
      <c r="G21" s="9"/>
    </row>
    <row r="22" spans="1:7" x14ac:dyDescent="0.3">
      <c r="A22" s="38" t="s">
        <v>85</v>
      </c>
      <c r="B22" s="8" t="s">
        <v>131</v>
      </c>
      <c r="C22" s="35">
        <v>2.5</v>
      </c>
      <c r="D22" s="38" t="s">
        <v>84</v>
      </c>
      <c r="E22" s="49">
        <v>65.819999999999993</v>
      </c>
      <c r="F22" s="44">
        <v>15</v>
      </c>
      <c r="G22" s="9"/>
    </row>
    <row r="23" spans="1:7" x14ac:dyDescent="0.3">
      <c r="A23" s="38" t="s">
        <v>93</v>
      </c>
      <c r="B23" s="8" t="s">
        <v>151</v>
      </c>
      <c r="C23" s="35">
        <v>2.5</v>
      </c>
      <c r="D23" s="38" t="s">
        <v>81</v>
      </c>
      <c r="E23" s="49">
        <v>65.510000000000005</v>
      </c>
      <c r="F23" s="44">
        <v>16</v>
      </c>
      <c r="G23" s="9"/>
    </row>
    <row r="24" spans="1:7" x14ac:dyDescent="0.3">
      <c r="A24" s="38" t="s">
        <v>87</v>
      </c>
      <c r="B24" s="8" t="s">
        <v>130</v>
      </c>
      <c r="C24" s="35">
        <v>2.2999999999999998</v>
      </c>
      <c r="D24" s="38" t="s">
        <v>84</v>
      </c>
      <c r="E24" s="49">
        <v>65.41</v>
      </c>
      <c r="F24" s="44">
        <v>17</v>
      </c>
      <c r="G24" s="9"/>
    </row>
    <row r="25" spans="1:7" x14ac:dyDescent="0.3">
      <c r="A25" s="38" t="s">
        <v>82</v>
      </c>
      <c r="B25" s="8" t="s">
        <v>136</v>
      </c>
      <c r="C25" s="35">
        <v>2.5</v>
      </c>
      <c r="D25" s="38" t="s">
        <v>84</v>
      </c>
      <c r="E25" s="49">
        <v>65.34</v>
      </c>
      <c r="F25" s="44">
        <v>18</v>
      </c>
      <c r="G25" s="9"/>
    </row>
    <row r="26" spans="1:7" x14ac:dyDescent="0.3">
      <c r="A26" s="38" t="s">
        <v>98</v>
      </c>
      <c r="B26" s="8" t="s">
        <v>127</v>
      </c>
      <c r="C26" s="35">
        <v>2.7</v>
      </c>
      <c r="D26" s="38" t="s">
        <v>100</v>
      </c>
      <c r="E26" s="49">
        <v>64</v>
      </c>
      <c r="F26" s="44">
        <v>19</v>
      </c>
      <c r="G26" s="9"/>
    </row>
    <row r="27" spans="1:7" x14ac:dyDescent="0.3">
      <c r="A27" s="38" t="s">
        <v>87</v>
      </c>
      <c r="B27" s="8" t="s">
        <v>138</v>
      </c>
      <c r="C27" s="35">
        <v>2.4</v>
      </c>
      <c r="D27" s="38" t="s">
        <v>84</v>
      </c>
      <c r="E27" s="49">
        <v>63.78</v>
      </c>
      <c r="F27" s="44">
        <v>20</v>
      </c>
      <c r="G27" s="9"/>
    </row>
    <row r="28" spans="1:7" x14ac:dyDescent="0.3">
      <c r="A28" s="38" t="s">
        <v>79</v>
      </c>
      <c r="B28" s="8" t="s">
        <v>167</v>
      </c>
      <c r="C28" s="35">
        <v>2.4</v>
      </c>
      <c r="D28" s="38" t="s">
        <v>81</v>
      </c>
      <c r="E28" s="49">
        <v>63.45</v>
      </c>
      <c r="F28" s="44">
        <v>21</v>
      </c>
      <c r="G28" s="9"/>
    </row>
    <row r="29" spans="1:7" x14ac:dyDescent="0.3">
      <c r="A29" s="38" t="s">
        <v>93</v>
      </c>
      <c r="B29" s="8" t="s">
        <v>166</v>
      </c>
      <c r="C29" s="35">
        <v>2.7</v>
      </c>
      <c r="D29" s="38" t="s">
        <v>81</v>
      </c>
      <c r="E29" s="49">
        <v>63.38</v>
      </c>
      <c r="F29" s="44">
        <v>22</v>
      </c>
      <c r="G29" s="9"/>
    </row>
    <row r="30" spans="1:7" x14ac:dyDescent="0.3">
      <c r="A30" s="38" t="s">
        <v>152</v>
      </c>
      <c r="B30" s="8" t="s">
        <v>153</v>
      </c>
      <c r="C30" s="35">
        <v>2.7</v>
      </c>
      <c r="D30" s="38" t="s">
        <v>100</v>
      </c>
      <c r="E30" s="49">
        <v>62.48</v>
      </c>
      <c r="F30" s="44">
        <v>23</v>
      </c>
      <c r="G30" s="9"/>
    </row>
    <row r="31" spans="1:7" x14ac:dyDescent="0.3">
      <c r="A31" s="38" t="s">
        <v>91</v>
      </c>
      <c r="B31" s="8" t="s">
        <v>147</v>
      </c>
      <c r="C31" s="35">
        <v>2.7</v>
      </c>
      <c r="D31" s="38" t="s">
        <v>84</v>
      </c>
      <c r="E31" s="49">
        <v>61.8</v>
      </c>
      <c r="F31" s="44">
        <v>24</v>
      </c>
      <c r="G31" s="9"/>
    </row>
    <row r="32" spans="1:7" x14ac:dyDescent="0.3">
      <c r="A32" s="38" t="s">
        <v>91</v>
      </c>
      <c r="B32" s="8" t="s">
        <v>143</v>
      </c>
      <c r="C32" s="35">
        <v>2.2999999999999998</v>
      </c>
      <c r="D32" s="38" t="s">
        <v>84</v>
      </c>
      <c r="E32" s="49">
        <v>61.45</v>
      </c>
      <c r="F32" s="44">
        <v>25</v>
      </c>
      <c r="G32" s="9"/>
    </row>
    <row r="33" spans="1:7" x14ac:dyDescent="0.3">
      <c r="A33" s="38" t="s">
        <v>139</v>
      </c>
      <c r="B33" s="8" t="s">
        <v>142</v>
      </c>
      <c r="C33" s="35">
        <v>2.7</v>
      </c>
      <c r="D33" s="38" t="s">
        <v>100</v>
      </c>
      <c r="E33" s="49">
        <v>57.79</v>
      </c>
      <c r="F33" s="44">
        <v>26</v>
      </c>
      <c r="G33" s="9"/>
    </row>
    <row r="34" spans="1:7" x14ac:dyDescent="0.3">
      <c r="A34" s="38" t="s">
        <v>152</v>
      </c>
      <c r="B34" s="8" t="s">
        <v>156</v>
      </c>
      <c r="C34" s="35">
        <v>2.2999999999999998</v>
      </c>
      <c r="D34" s="38" t="s">
        <v>100</v>
      </c>
      <c r="E34" s="49">
        <v>57.14</v>
      </c>
      <c r="F34" s="44">
        <v>27</v>
      </c>
      <c r="G34" s="9"/>
    </row>
    <row r="35" spans="1:7" x14ac:dyDescent="0.3">
      <c r="A35" s="38"/>
      <c r="B35" s="8"/>
      <c r="C35" s="35"/>
      <c r="D35" s="38"/>
      <c r="E35" s="49"/>
      <c r="F35" s="44"/>
      <c r="G35" s="9"/>
    </row>
    <row r="36" spans="1:7" x14ac:dyDescent="0.3">
      <c r="A36" s="50" t="s">
        <v>117</v>
      </c>
      <c r="B36" s="8" t="s">
        <v>118</v>
      </c>
      <c r="C36" s="35"/>
      <c r="D36" s="38" t="s">
        <v>118</v>
      </c>
      <c r="E36" s="49">
        <v>66.260000000000005</v>
      </c>
      <c r="F36" s="44"/>
      <c r="G36" s="9"/>
    </row>
    <row r="37" spans="1:7" x14ac:dyDescent="0.3">
      <c r="A37" s="50" t="s">
        <v>119</v>
      </c>
      <c r="B37" s="8" t="s">
        <v>118</v>
      </c>
      <c r="C37" s="35"/>
      <c r="D37" s="38" t="s">
        <v>118</v>
      </c>
      <c r="E37" s="49">
        <v>57.14</v>
      </c>
      <c r="F37" s="44"/>
      <c r="G37" s="9"/>
    </row>
    <row r="38" spans="1:7" x14ac:dyDescent="0.3">
      <c r="A38" s="50" t="s">
        <v>120</v>
      </c>
      <c r="B38" s="8" t="s">
        <v>118</v>
      </c>
      <c r="C38" s="35"/>
      <c r="D38" s="38" t="s">
        <v>118</v>
      </c>
      <c r="E38" s="49">
        <v>73.209999999999994</v>
      </c>
      <c r="F38" s="44"/>
      <c r="G38" s="9"/>
    </row>
    <row r="39" spans="1:7" x14ac:dyDescent="0.3">
      <c r="A39" s="50" t="s">
        <v>121</v>
      </c>
      <c r="B39" s="8" t="s">
        <v>118</v>
      </c>
      <c r="C39" s="35"/>
      <c r="D39" s="38" t="s">
        <v>118</v>
      </c>
      <c r="E39" s="49">
        <v>4.0599999999999996</v>
      </c>
      <c r="F39" s="44"/>
      <c r="G39" s="9"/>
    </row>
    <row r="40" spans="1:7" x14ac:dyDescent="0.3">
      <c r="A40" s="50" t="s">
        <v>122</v>
      </c>
      <c r="B40" s="8" t="s">
        <v>118</v>
      </c>
      <c r="C40" s="35"/>
      <c r="D40" s="38" t="s">
        <v>118</v>
      </c>
      <c r="E40" s="49">
        <v>10.98</v>
      </c>
      <c r="F40" s="44"/>
      <c r="G40" s="9"/>
    </row>
    <row r="41" spans="1:7" x14ac:dyDescent="0.3">
      <c r="A41" s="50" t="s">
        <v>123</v>
      </c>
      <c r="B41" s="8" t="s">
        <v>118</v>
      </c>
      <c r="C41" s="35"/>
      <c r="D41" s="38" t="s">
        <v>118</v>
      </c>
      <c r="E41" s="49">
        <v>6.37</v>
      </c>
      <c r="F41" s="44"/>
      <c r="G41" s="9"/>
    </row>
    <row r="42" spans="1:7" x14ac:dyDescent="0.3">
      <c r="A42" s="55"/>
      <c r="B42" s="53"/>
      <c r="C42" s="54"/>
      <c r="D42" s="55"/>
      <c r="E42" s="56"/>
      <c r="F42" s="57"/>
      <c r="G42" s="9"/>
    </row>
    <row r="43" spans="1:7" x14ac:dyDescent="0.3">
      <c r="A43" s="55"/>
      <c r="B43" s="53"/>
      <c r="C43" s="54"/>
      <c r="D43" s="55"/>
      <c r="E43" s="56"/>
      <c r="F43" s="57"/>
      <c r="G43" s="9"/>
    </row>
    <row r="44" spans="1:7" x14ac:dyDescent="0.3">
      <c r="A44" s="55"/>
      <c r="B44" s="53"/>
      <c r="C44" s="54"/>
      <c r="D44" s="55"/>
      <c r="E44" s="56"/>
      <c r="F44" s="57"/>
      <c r="G44" s="9"/>
    </row>
    <row r="45" spans="1:7" x14ac:dyDescent="0.3">
      <c r="A45" s="55"/>
      <c r="B45" s="53"/>
      <c r="C45" s="54"/>
      <c r="D45" s="55"/>
      <c r="E45" s="56"/>
      <c r="F45" s="57"/>
      <c r="G45" s="9"/>
    </row>
    <row r="46" spans="1:7" x14ac:dyDescent="0.3">
      <c r="A46" s="55"/>
      <c r="B46" s="53"/>
      <c r="C46" s="54"/>
      <c r="D46" s="55"/>
      <c r="E46" s="56"/>
      <c r="F46" s="57"/>
      <c r="G46" s="9"/>
    </row>
    <row r="47" spans="1:7" x14ac:dyDescent="0.3">
      <c r="A47" s="50"/>
      <c r="B47" s="8"/>
      <c r="C47" s="35"/>
      <c r="D47" s="38"/>
      <c r="E47" s="52"/>
      <c r="F47" s="44"/>
      <c r="G47" s="9"/>
    </row>
    <row r="48" spans="1:7" x14ac:dyDescent="0.3">
      <c r="A48" s="50"/>
      <c r="B48" s="8"/>
      <c r="C48" s="35"/>
      <c r="D48" s="38"/>
      <c r="E48" s="52"/>
      <c r="F48" s="44"/>
      <c r="G48" s="9"/>
    </row>
    <row r="49" spans="1:7" x14ac:dyDescent="0.3">
      <c r="A49" s="50"/>
      <c r="B49" s="8"/>
      <c r="C49" s="35"/>
      <c r="D49" s="38"/>
      <c r="E49" s="49"/>
      <c r="F49" s="44"/>
      <c r="G49" s="9"/>
    </row>
    <row r="50" spans="1:7" x14ac:dyDescent="0.3">
      <c r="A50" s="50"/>
      <c r="B50" s="8"/>
      <c r="C50" s="35"/>
      <c r="D50" s="38"/>
      <c r="E50" s="49"/>
      <c r="F50" s="44"/>
      <c r="G50" s="9"/>
    </row>
    <row r="51" spans="1:7" x14ac:dyDescent="0.3">
      <c r="A51" s="50"/>
      <c r="B51" s="8"/>
      <c r="C51" s="35"/>
      <c r="D51" s="38"/>
      <c r="E51" s="49"/>
      <c r="F51" s="44"/>
      <c r="G51" s="9"/>
    </row>
    <row r="52" spans="1:7" x14ac:dyDescent="0.3">
      <c r="A52" s="50"/>
      <c r="B52" s="8"/>
      <c r="C52" s="35"/>
      <c r="D52" s="38"/>
      <c r="E52" s="49"/>
      <c r="F52" s="44"/>
      <c r="G52" s="9"/>
    </row>
    <row r="53" spans="1:7" x14ac:dyDescent="0.3">
      <c r="A53" s="50"/>
      <c r="B53" s="8"/>
      <c r="C53" s="35"/>
      <c r="D53" s="38"/>
      <c r="E53" s="49"/>
      <c r="F53" s="44"/>
      <c r="G53" s="9"/>
    </row>
    <row r="54" spans="1:7" ht="11.5" customHeight="1" x14ac:dyDescent="0.3">
      <c r="A54" s="34"/>
      <c r="B54" s="8"/>
      <c r="C54" s="35"/>
      <c r="D54" s="38"/>
      <c r="E54" s="49"/>
      <c r="F54" s="44"/>
    </row>
    <row r="55" spans="1:7" ht="11.5" customHeight="1" x14ac:dyDescent="0.3">
      <c r="A55" s="34"/>
      <c r="B55" s="8"/>
      <c r="C55" s="35"/>
      <c r="D55" s="38"/>
      <c r="E55" s="49"/>
      <c r="F55" s="44"/>
    </row>
    <row r="56" spans="1:7" ht="11.5" customHeight="1" x14ac:dyDescent="0.3">
      <c r="A56" s="34"/>
      <c r="B56" s="8"/>
      <c r="C56" s="35"/>
      <c r="D56" s="38"/>
      <c r="E56" s="49"/>
      <c r="F56" s="44"/>
    </row>
    <row r="57" spans="1:7" ht="11.5" customHeight="1" x14ac:dyDescent="0.3">
      <c r="A57" s="34"/>
      <c r="B57" s="8"/>
      <c r="C57" s="35"/>
      <c r="D57" s="38"/>
      <c r="E57" s="49"/>
      <c r="F57" s="44"/>
    </row>
    <row r="58" spans="1:7" ht="11.5" customHeight="1" x14ac:dyDescent="0.3">
      <c r="A58" s="34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87"/>
  <sheetViews>
    <sheetView zoomScaleNormal="100" workbookViewId="0">
      <pane ySplit="7" topLeftCell="A23" activePane="bottomLeft" state="frozen"/>
      <selection activeCell="G37" sqref="G37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247</v>
      </c>
      <c r="B1" s="27"/>
      <c r="C1" s="46"/>
      <c r="D1" s="27"/>
      <c r="E1" s="46"/>
      <c r="F1" s="46"/>
    </row>
    <row r="2" spans="1:7" x14ac:dyDescent="0.3">
      <c r="A2" s="33" t="str">
        <f>'General Info'!G13</f>
        <v>Clarion loam, Canisteo clay loam, Bemis moraine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11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Info'!H13</f>
        <v>45790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Info'!I13</f>
        <v>45932</v>
      </c>
      <c r="C5" s="47"/>
      <c r="D5" s="51"/>
      <c r="E5" s="47"/>
      <c r="F5" s="45"/>
    </row>
    <row r="6" spans="1:7" x14ac:dyDescent="0.3">
      <c r="A6" s="71"/>
      <c r="B6" s="71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98</v>
      </c>
      <c r="B8" s="8" t="s">
        <v>185</v>
      </c>
      <c r="C8" s="35">
        <v>3</v>
      </c>
      <c r="D8" s="38" t="s">
        <v>100</v>
      </c>
      <c r="E8" s="49">
        <v>76.260000000000005</v>
      </c>
      <c r="F8" s="44">
        <v>1</v>
      </c>
      <c r="G8" s="9"/>
    </row>
    <row r="9" spans="1:7" x14ac:dyDescent="0.3">
      <c r="A9" s="38" t="s">
        <v>85</v>
      </c>
      <c r="B9" s="8" t="s">
        <v>173</v>
      </c>
      <c r="C9" s="35">
        <v>3.2</v>
      </c>
      <c r="D9" s="38" t="s">
        <v>84</v>
      </c>
      <c r="E9" s="49">
        <v>75.45</v>
      </c>
      <c r="F9" s="44">
        <v>2</v>
      </c>
      <c r="G9" s="9"/>
    </row>
    <row r="10" spans="1:7" x14ac:dyDescent="0.3">
      <c r="A10" s="38" t="s">
        <v>103</v>
      </c>
      <c r="B10" s="8" t="s">
        <v>169</v>
      </c>
      <c r="C10" s="35">
        <v>2.9</v>
      </c>
      <c r="D10" s="38" t="s">
        <v>170</v>
      </c>
      <c r="E10" s="49">
        <v>74.97</v>
      </c>
      <c r="F10" s="44">
        <v>3</v>
      </c>
      <c r="G10" s="9"/>
    </row>
    <row r="11" spans="1:7" x14ac:dyDescent="0.3">
      <c r="A11" s="38" t="s">
        <v>79</v>
      </c>
      <c r="B11" s="8" t="s">
        <v>188</v>
      </c>
      <c r="C11" s="35">
        <v>2.9</v>
      </c>
      <c r="D11" s="38" t="s">
        <v>81</v>
      </c>
      <c r="E11" s="49">
        <v>74.06</v>
      </c>
      <c r="F11" s="44">
        <v>4</v>
      </c>
      <c r="G11" s="9"/>
    </row>
    <row r="12" spans="1:7" x14ac:dyDescent="0.3">
      <c r="A12" s="38" t="s">
        <v>105</v>
      </c>
      <c r="B12" s="8" t="s">
        <v>182</v>
      </c>
      <c r="C12" s="35">
        <v>3.1</v>
      </c>
      <c r="D12" s="38" t="s">
        <v>84</v>
      </c>
      <c r="E12" s="49">
        <v>73.69</v>
      </c>
      <c r="F12" s="44">
        <v>5</v>
      </c>
      <c r="G12" s="9"/>
    </row>
    <row r="13" spans="1:7" x14ac:dyDescent="0.3">
      <c r="A13" s="38" t="s">
        <v>85</v>
      </c>
      <c r="B13" s="8" t="s">
        <v>168</v>
      </c>
      <c r="C13" s="35">
        <v>3</v>
      </c>
      <c r="D13" s="38" t="s">
        <v>84</v>
      </c>
      <c r="E13" s="49">
        <v>72.05</v>
      </c>
      <c r="F13" s="44">
        <v>6</v>
      </c>
      <c r="G13" s="9"/>
    </row>
    <row r="14" spans="1:7" x14ac:dyDescent="0.3">
      <c r="A14" s="38" t="s">
        <v>89</v>
      </c>
      <c r="B14" s="8" t="s">
        <v>190</v>
      </c>
      <c r="C14" s="35">
        <v>2.9</v>
      </c>
      <c r="D14" s="38" t="s">
        <v>81</v>
      </c>
      <c r="E14" s="49">
        <v>71.12</v>
      </c>
      <c r="F14" s="44">
        <v>7</v>
      </c>
      <c r="G14" s="9"/>
    </row>
    <row r="15" spans="1:7" x14ac:dyDescent="0.3">
      <c r="A15" s="38" t="s">
        <v>105</v>
      </c>
      <c r="B15" s="8" t="s">
        <v>172</v>
      </c>
      <c r="C15" s="35">
        <v>2.9</v>
      </c>
      <c r="D15" s="38" t="s">
        <v>84</v>
      </c>
      <c r="E15" s="49">
        <v>70.97</v>
      </c>
      <c r="F15" s="44">
        <v>8</v>
      </c>
      <c r="G15" s="9"/>
    </row>
    <row r="16" spans="1:7" x14ac:dyDescent="0.3">
      <c r="A16" s="38" t="s">
        <v>152</v>
      </c>
      <c r="B16" s="8" t="s">
        <v>197</v>
      </c>
      <c r="C16" s="35">
        <v>3.2</v>
      </c>
      <c r="D16" s="38" t="s">
        <v>100</v>
      </c>
      <c r="E16" s="49">
        <v>70.63</v>
      </c>
      <c r="F16" s="44">
        <v>9</v>
      </c>
      <c r="G16" s="9"/>
    </row>
    <row r="17" spans="1:7" x14ac:dyDescent="0.3">
      <c r="A17" s="38" t="s">
        <v>91</v>
      </c>
      <c r="B17" s="8" t="s">
        <v>180</v>
      </c>
      <c r="C17" s="35">
        <v>2.8</v>
      </c>
      <c r="D17" s="38" t="s">
        <v>84</v>
      </c>
      <c r="E17" s="49">
        <v>70.56</v>
      </c>
      <c r="F17" s="44">
        <v>10</v>
      </c>
      <c r="G17" s="9"/>
    </row>
    <row r="18" spans="1:7" x14ac:dyDescent="0.3">
      <c r="A18" s="38" t="s">
        <v>82</v>
      </c>
      <c r="B18" s="8" t="s">
        <v>191</v>
      </c>
      <c r="C18" s="35">
        <v>3</v>
      </c>
      <c r="D18" s="38" t="s">
        <v>84</v>
      </c>
      <c r="E18" s="49">
        <v>70.25</v>
      </c>
      <c r="F18" s="44">
        <v>11</v>
      </c>
      <c r="G18" s="9"/>
    </row>
    <row r="19" spans="1:7" x14ac:dyDescent="0.3">
      <c r="A19" s="38" t="s">
        <v>98</v>
      </c>
      <c r="B19" s="8" t="s">
        <v>176</v>
      </c>
      <c r="C19" s="35">
        <v>3</v>
      </c>
      <c r="D19" s="38" t="s">
        <v>100</v>
      </c>
      <c r="E19" s="49">
        <v>70.19</v>
      </c>
      <c r="F19" s="44">
        <v>12</v>
      </c>
      <c r="G19" s="9"/>
    </row>
    <row r="20" spans="1:7" x14ac:dyDescent="0.3">
      <c r="A20" s="38" t="s">
        <v>85</v>
      </c>
      <c r="B20" s="8" t="s">
        <v>183</v>
      </c>
      <c r="C20" s="35">
        <v>2.8</v>
      </c>
      <c r="D20" s="38" t="s">
        <v>84</v>
      </c>
      <c r="E20" s="49">
        <v>69.2</v>
      </c>
      <c r="F20" s="44">
        <v>13</v>
      </c>
      <c r="G20" s="9"/>
    </row>
    <row r="21" spans="1:7" x14ac:dyDescent="0.3">
      <c r="A21" s="38" t="s">
        <v>103</v>
      </c>
      <c r="B21" s="8" t="s">
        <v>189</v>
      </c>
      <c r="C21" s="35">
        <v>2.8</v>
      </c>
      <c r="D21" s="38" t="s">
        <v>81</v>
      </c>
      <c r="E21" s="49">
        <v>69.150000000000006</v>
      </c>
      <c r="F21" s="44">
        <v>14</v>
      </c>
      <c r="G21" s="9"/>
    </row>
    <row r="22" spans="1:7" x14ac:dyDescent="0.3">
      <c r="A22" s="38" t="s">
        <v>91</v>
      </c>
      <c r="B22" s="8" t="s">
        <v>175</v>
      </c>
      <c r="C22" s="35">
        <v>3.1</v>
      </c>
      <c r="D22" s="38" t="s">
        <v>84</v>
      </c>
      <c r="E22" s="49">
        <v>69.13</v>
      </c>
      <c r="F22" s="44">
        <v>15</v>
      </c>
      <c r="G22" s="9"/>
    </row>
    <row r="23" spans="1:7" x14ac:dyDescent="0.3">
      <c r="A23" s="38" t="s">
        <v>82</v>
      </c>
      <c r="B23" s="8" t="s">
        <v>178</v>
      </c>
      <c r="C23" s="35">
        <v>3.1</v>
      </c>
      <c r="D23" s="38" t="s">
        <v>84</v>
      </c>
      <c r="E23" s="49">
        <v>68.709999999999994</v>
      </c>
      <c r="F23" s="44">
        <v>16</v>
      </c>
      <c r="G23" s="9"/>
    </row>
    <row r="24" spans="1:7" x14ac:dyDescent="0.3">
      <c r="A24" s="38" t="s">
        <v>91</v>
      </c>
      <c r="B24" s="8" t="s">
        <v>181</v>
      </c>
      <c r="C24" s="35">
        <v>2.9</v>
      </c>
      <c r="D24" s="38" t="s">
        <v>84</v>
      </c>
      <c r="E24" s="49">
        <v>68.709999999999994</v>
      </c>
      <c r="F24" s="44">
        <v>17</v>
      </c>
      <c r="G24" s="9"/>
    </row>
    <row r="25" spans="1:7" x14ac:dyDescent="0.3">
      <c r="A25" s="38" t="s">
        <v>139</v>
      </c>
      <c r="B25" s="8" t="s">
        <v>179</v>
      </c>
      <c r="C25" s="35">
        <v>3.2</v>
      </c>
      <c r="D25" s="38" t="s">
        <v>100</v>
      </c>
      <c r="E25" s="49">
        <v>68.45</v>
      </c>
      <c r="F25" s="44">
        <v>18</v>
      </c>
      <c r="G25" s="9"/>
    </row>
    <row r="26" spans="1:7" x14ac:dyDescent="0.3">
      <c r="A26" s="38" t="s">
        <v>93</v>
      </c>
      <c r="B26" s="8" t="s">
        <v>192</v>
      </c>
      <c r="C26" s="35">
        <v>3.1</v>
      </c>
      <c r="D26" s="38" t="s">
        <v>81</v>
      </c>
      <c r="E26" s="49">
        <v>68.3</v>
      </c>
      <c r="F26" s="44">
        <v>19</v>
      </c>
      <c r="G26" s="9"/>
    </row>
    <row r="27" spans="1:7" x14ac:dyDescent="0.3">
      <c r="A27" s="38" t="s">
        <v>139</v>
      </c>
      <c r="B27" s="8" t="s">
        <v>171</v>
      </c>
      <c r="C27" s="35">
        <v>2.9</v>
      </c>
      <c r="D27" s="38" t="s">
        <v>100</v>
      </c>
      <c r="E27" s="49">
        <v>67.41</v>
      </c>
      <c r="F27" s="44">
        <v>20</v>
      </c>
      <c r="G27" s="9"/>
    </row>
    <row r="28" spans="1:7" x14ac:dyDescent="0.3">
      <c r="A28" s="38" t="s">
        <v>89</v>
      </c>
      <c r="B28" s="8" t="s">
        <v>195</v>
      </c>
      <c r="C28" s="35">
        <v>3</v>
      </c>
      <c r="D28" s="38" t="s">
        <v>84</v>
      </c>
      <c r="E28" s="49">
        <v>66.86</v>
      </c>
      <c r="F28" s="44">
        <v>21</v>
      </c>
      <c r="G28" s="9"/>
    </row>
    <row r="29" spans="1:7" x14ac:dyDescent="0.3">
      <c r="A29" s="38" t="s">
        <v>87</v>
      </c>
      <c r="B29" s="8" t="s">
        <v>177</v>
      </c>
      <c r="C29" s="35">
        <v>2.9</v>
      </c>
      <c r="D29" s="38" t="s">
        <v>84</v>
      </c>
      <c r="E29" s="49">
        <v>66.38</v>
      </c>
      <c r="F29" s="44">
        <v>22</v>
      </c>
      <c r="G29" s="9"/>
    </row>
    <row r="30" spans="1:7" x14ac:dyDescent="0.3">
      <c r="A30" s="38" t="s">
        <v>139</v>
      </c>
      <c r="B30" s="8" t="s">
        <v>186</v>
      </c>
      <c r="C30" s="35">
        <v>3.1</v>
      </c>
      <c r="D30" s="38" t="s">
        <v>100</v>
      </c>
      <c r="E30" s="49">
        <v>66.33</v>
      </c>
      <c r="F30" s="44">
        <v>23</v>
      </c>
      <c r="G30" s="9"/>
    </row>
    <row r="31" spans="1:7" x14ac:dyDescent="0.3">
      <c r="A31" s="55" t="s">
        <v>82</v>
      </c>
      <c r="B31" s="53" t="s">
        <v>193</v>
      </c>
      <c r="C31" s="54">
        <v>2.8</v>
      </c>
      <c r="D31" s="55" t="s">
        <v>84</v>
      </c>
      <c r="E31" s="56">
        <v>66.2</v>
      </c>
      <c r="F31" s="57">
        <v>24</v>
      </c>
      <c r="G31" s="9"/>
    </row>
    <row r="32" spans="1:7" x14ac:dyDescent="0.3">
      <c r="A32" s="55" t="s">
        <v>152</v>
      </c>
      <c r="B32" s="53" t="s">
        <v>196</v>
      </c>
      <c r="C32" s="54">
        <v>3.1</v>
      </c>
      <c r="D32" s="55" t="s">
        <v>100</v>
      </c>
      <c r="E32" s="56">
        <v>65.95</v>
      </c>
      <c r="F32" s="57">
        <v>25</v>
      </c>
      <c r="G32" s="9"/>
    </row>
    <row r="33" spans="1:7" x14ac:dyDescent="0.3">
      <c r="A33" s="55" t="s">
        <v>79</v>
      </c>
      <c r="B33" s="53" t="s">
        <v>194</v>
      </c>
      <c r="C33" s="54">
        <v>2.7</v>
      </c>
      <c r="D33" s="55" t="s">
        <v>81</v>
      </c>
      <c r="E33" s="56">
        <v>64.05</v>
      </c>
      <c r="F33" s="57">
        <v>26</v>
      </c>
      <c r="G33" s="9"/>
    </row>
    <row r="34" spans="1:7" x14ac:dyDescent="0.3">
      <c r="A34" s="38" t="s">
        <v>139</v>
      </c>
      <c r="B34" s="53" t="s">
        <v>184</v>
      </c>
      <c r="C34" s="54">
        <v>2.9</v>
      </c>
      <c r="D34" s="55" t="s">
        <v>100</v>
      </c>
      <c r="E34" s="56">
        <v>63.05</v>
      </c>
      <c r="F34" s="57">
        <v>27</v>
      </c>
      <c r="G34" s="9"/>
    </row>
    <row r="35" spans="1:7" x14ac:dyDescent="0.3">
      <c r="A35" s="55" t="s">
        <v>139</v>
      </c>
      <c r="B35" s="53" t="s">
        <v>187</v>
      </c>
      <c r="C35" s="54">
        <v>2.9</v>
      </c>
      <c r="D35" s="55" t="s">
        <v>100</v>
      </c>
      <c r="E35" s="56">
        <v>60.18</v>
      </c>
      <c r="F35" s="57">
        <v>28</v>
      </c>
      <c r="G35" s="9"/>
    </row>
    <row r="36" spans="1:7" x14ac:dyDescent="0.3">
      <c r="A36" s="55" t="s">
        <v>93</v>
      </c>
      <c r="B36" s="53" t="s">
        <v>174</v>
      </c>
      <c r="C36" s="54">
        <v>2.8</v>
      </c>
      <c r="D36" s="55" t="s">
        <v>81</v>
      </c>
      <c r="E36" s="56">
        <v>58.07</v>
      </c>
      <c r="F36" s="57">
        <v>29</v>
      </c>
      <c r="G36" s="9"/>
    </row>
    <row r="37" spans="1:7" x14ac:dyDescent="0.3">
      <c r="A37" s="55"/>
      <c r="B37" s="53"/>
      <c r="C37" s="54"/>
      <c r="D37" s="55"/>
      <c r="E37" s="56"/>
      <c r="F37" s="57"/>
      <c r="G37" s="9"/>
    </row>
    <row r="38" spans="1:7" x14ac:dyDescent="0.3">
      <c r="A38" s="50" t="s">
        <v>117</v>
      </c>
      <c r="B38" s="8" t="s">
        <v>118</v>
      </c>
      <c r="C38" s="35"/>
      <c r="D38" s="38" t="s">
        <v>118</v>
      </c>
      <c r="E38" s="49">
        <v>68.84</v>
      </c>
      <c r="F38" s="44"/>
      <c r="G38" s="9"/>
    </row>
    <row r="39" spans="1:7" x14ac:dyDescent="0.3">
      <c r="A39" s="50" t="s">
        <v>119</v>
      </c>
      <c r="B39" s="8" t="s">
        <v>118</v>
      </c>
      <c r="C39" s="35"/>
      <c r="D39" s="38" t="s">
        <v>118</v>
      </c>
      <c r="E39" s="49">
        <v>58.07</v>
      </c>
      <c r="F39" s="44"/>
      <c r="G39" s="9"/>
    </row>
    <row r="40" spans="1:7" x14ac:dyDescent="0.3">
      <c r="A40" s="50" t="s">
        <v>120</v>
      </c>
      <c r="B40" s="8" t="s">
        <v>118</v>
      </c>
      <c r="C40" s="35"/>
      <c r="D40" s="38" t="s">
        <v>118</v>
      </c>
      <c r="E40" s="49">
        <v>76.260000000000005</v>
      </c>
      <c r="F40" s="44"/>
      <c r="G40" s="9"/>
    </row>
    <row r="41" spans="1:7" x14ac:dyDescent="0.3">
      <c r="A41" s="50" t="s">
        <v>121</v>
      </c>
      <c r="B41" s="8" t="s">
        <v>118</v>
      </c>
      <c r="C41" s="35"/>
      <c r="D41" s="38" t="s">
        <v>118</v>
      </c>
      <c r="E41" s="49">
        <v>4.0599999999999996</v>
      </c>
      <c r="F41" s="44"/>
      <c r="G41" s="9"/>
    </row>
    <row r="42" spans="1:7" x14ac:dyDescent="0.3">
      <c r="A42" s="50" t="s">
        <v>122</v>
      </c>
      <c r="B42" s="8" t="s">
        <v>118</v>
      </c>
      <c r="C42" s="35"/>
      <c r="D42" s="38" t="s">
        <v>118</v>
      </c>
      <c r="E42" s="49">
        <v>10.98</v>
      </c>
      <c r="F42" s="44"/>
      <c r="G42" s="9"/>
    </row>
    <row r="43" spans="1:7" x14ac:dyDescent="0.3">
      <c r="A43" s="50" t="s">
        <v>123</v>
      </c>
      <c r="B43" s="8" t="s">
        <v>118</v>
      </c>
      <c r="C43" s="35"/>
      <c r="D43" s="38" t="s">
        <v>118</v>
      </c>
      <c r="E43" s="49">
        <v>6.37</v>
      </c>
      <c r="F43" s="44"/>
      <c r="G43" s="9"/>
    </row>
    <row r="44" spans="1:7" x14ac:dyDescent="0.3">
      <c r="A44" s="50"/>
      <c r="B44" s="8"/>
      <c r="C44" s="35"/>
      <c r="D44" s="38"/>
      <c r="E44" s="49"/>
      <c r="F44" s="44"/>
      <c r="G44" s="9"/>
    </row>
    <row r="45" spans="1:7" ht="11.5" customHeight="1" x14ac:dyDescent="0.3">
      <c r="A45" s="42"/>
      <c r="B45" s="8"/>
      <c r="C45" s="35"/>
      <c r="D45" s="38"/>
      <c r="E45" s="49"/>
      <c r="F45" s="44"/>
    </row>
    <row r="46" spans="1:7" ht="11.5" customHeight="1" x14ac:dyDescent="0.3">
      <c r="A46" s="42"/>
      <c r="B46" s="8"/>
      <c r="C46" s="35"/>
      <c r="D46" s="38"/>
      <c r="E46" s="49"/>
      <c r="F46" s="44"/>
    </row>
    <row r="47" spans="1:7" ht="11.5" customHeight="1" x14ac:dyDescent="0.3">
      <c r="A47" s="42"/>
      <c r="B47" s="8"/>
      <c r="C47" s="35"/>
      <c r="D47" s="38"/>
      <c r="E47" s="49"/>
      <c r="F47" s="44"/>
    </row>
    <row r="48" spans="1:7" ht="11.5" customHeight="1" x14ac:dyDescent="0.3">
      <c r="A48" s="42"/>
      <c r="B48" s="8"/>
      <c r="C48" s="35"/>
      <c r="D48" s="38"/>
      <c r="E48" s="49"/>
      <c r="F48" s="44"/>
    </row>
    <row r="49" spans="1:6" ht="11.5" customHeight="1" x14ac:dyDescent="0.3">
      <c r="A49" s="42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9"/>
  <dimension ref="A1:G288"/>
  <sheetViews>
    <sheetView zoomScaleNormal="100" workbookViewId="0">
      <pane ySplit="7" topLeftCell="A8" activePane="bottomLeft" state="frozen"/>
      <selection activeCell="E43" sqref="E43:E48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75</v>
      </c>
      <c r="B1" s="27"/>
      <c r="C1" s="46"/>
      <c r="D1" s="27"/>
      <c r="E1" s="46"/>
      <c r="F1" s="46"/>
    </row>
    <row r="2" spans="1:7" x14ac:dyDescent="0.3">
      <c r="A2" s="33" t="str">
        <f>'General Info'!G14</f>
        <v>Muscatine/Tama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10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Info'!H14</f>
        <v>45793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Info'!I14</f>
        <v>45940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105</v>
      </c>
      <c r="B8" s="8" t="s">
        <v>163</v>
      </c>
      <c r="C8" s="35">
        <v>2.7</v>
      </c>
      <c r="D8" s="38" t="s">
        <v>84</v>
      </c>
      <c r="E8" s="49">
        <v>73.510000000000005</v>
      </c>
      <c r="F8" s="44">
        <v>1</v>
      </c>
      <c r="G8" s="9"/>
    </row>
    <row r="9" spans="1:7" x14ac:dyDescent="0.3">
      <c r="A9" s="38" t="s">
        <v>103</v>
      </c>
      <c r="B9" s="8" t="s">
        <v>159</v>
      </c>
      <c r="C9" s="35">
        <v>2.7</v>
      </c>
      <c r="D9" s="38" t="s">
        <v>81</v>
      </c>
      <c r="E9" s="49">
        <v>71.599999999999994</v>
      </c>
      <c r="F9" s="44">
        <v>2</v>
      </c>
      <c r="G9" s="9"/>
    </row>
    <row r="10" spans="1:7" x14ac:dyDescent="0.3">
      <c r="A10" s="38" t="s">
        <v>87</v>
      </c>
      <c r="B10" s="8" t="s">
        <v>130</v>
      </c>
      <c r="C10" s="35">
        <v>2.2999999999999998</v>
      </c>
      <c r="D10" s="38" t="s">
        <v>84</v>
      </c>
      <c r="E10" s="49">
        <v>70.510000000000005</v>
      </c>
      <c r="F10" s="44">
        <v>3</v>
      </c>
      <c r="G10" s="9"/>
    </row>
    <row r="11" spans="1:7" x14ac:dyDescent="0.3">
      <c r="A11" s="38" t="s">
        <v>89</v>
      </c>
      <c r="B11" s="8" t="s">
        <v>161</v>
      </c>
      <c r="C11" s="35">
        <v>2.2999999999999998</v>
      </c>
      <c r="D11" s="38" t="s">
        <v>84</v>
      </c>
      <c r="E11" s="49">
        <v>70.209999999999994</v>
      </c>
      <c r="F11" s="44">
        <v>4</v>
      </c>
      <c r="G11" s="9"/>
    </row>
    <row r="12" spans="1:7" x14ac:dyDescent="0.3">
      <c r="A12" s="38" t="s">
        <v>91</v>
      </c>
      <c r="B12" s="8" t="s">
        <v>129</v>
      </c>
      <c r="C12" s="35">
        <v>2.5</v>
      </c>
      <c r="D12" s="38" t="s">
        <v>84</v>
      </c>
      <c r="E12" s="49">
        <v>69.5</v>
      </c>
      <c r="F12" s="44">
        <v>5</v>
      </c>
      <c r="G12" s="9"/>
    </row>
    <row r="13" spans="1:7" x14ac:dyDescent="0.3">
      <c r="A13" s="38" t="s">
        <v>164</v>
      </c>
      <c r="B13" s="8" t="s">
        <v>165</v>
      </c>
      <c r="C13" s="35">
        <v>2.6</v>
      </c>
      <c r="D13" s="38" t="s">
        <v>84</v>
      </c>
      <c r="E13" s="49">
        <v>69.489999999999995</v>
      </c>
      <c r="F13" s="44">
        <v>6</v>
      </c>
      <c r="G13" s="9"/>
    </row>
    <row r="14" spans="1:7" x14ac:dyDescent="0.3">
      <c r="A14" s="38" t="s">
        <v>87</v>
      </c>
      <c r="B14" s="8" t="s">
        <v>138</v>
      </c>
      <c r="C14" s="35">
        <v>2.4</v>
      </c>
      <c r="D14" s="38" t="s">
        <v>84</v>
      </c>
      <c r="E14" s="49">
        <v>68.63</v>
      </c>
      <c r="F14" s="44">
        <v>7</v>
      </c>
      <c r="G14" s="9"/>
    </row>
    <row r="15" spans="1:7" x14ac:dyDescent="0.3">
      <c r="A15" s="38" t="s">
        <v>89</v>
      </c>
      <c r="B15" s="8" t="s">
        <v>162</v>
      </c>
      <c r="C15" s="35">
        <v>2.6</v>
      </c>
      <c r="D15" s="38" t="s">
        <v>84</v>
      </c>
      <c r="E15" s="49">
        <v>68.56</v>
      </c>
      <c r="F15" s="44">
        <v>8</v>
      </c>
      <c r="G15" s="9"/>
    </row>
    <row r="16" spans="1:7" x14ac:dyDescent="0.3">
      <c r="A16" s="38" t="s">
        <v>91</v>
      </c>
      <c r="B16" s="8" t="s">
        <v>147</v>
      </c>
      <c r="C16" s="35">
        <v>2.7</v>
      </c>
      <c r="D16" s="38" t="s">
        <v>84</v>
      </c>
      <c r="E16" s="49">
        <v>68.2</v>
      </c>
      <c r="F16" s="44">
        <v>9</v>
      </c>
      <c r="G16" s="9"/>
    </row>
    <row r="17" spans="1:7" x14ac:dyDescent="0.3">
      <c r="A17" s="38" t="s">
        <v>87</v>
      </c>
      <c r="B17" s="8" t="s">
        <v>149</v>
      </c>
      <c r="C17" s="35">
        <v>2.7</v>
      </c>
      <c r="D17" s="38" t="s">
        <v>84</v>
      </c>
      <c r="E17" s="49">
        <v>67.88</v>
      </c>
      <c r="F17" s="44">
        <v>10</v>
      </c>
      <c r="G17" s="9"/>
    </row>
    <row r="18" spans="1:7" x14ac:dyDescent="0.3">
      <c r="A18" s="38" t="s">
        <v>93</v>
      </c>
      <c r="B18" s="8" t="s">
        <v>151</v>
      </c>
      <c r="C18" s="35">
        <v>2.5</v>
      </c>
      <c r="D18" s="38" t="s">
        <v>81</v>
      </c>
      <c r="E18" s="49">
        <v>67.47</v>
      </c>
      <c r="F18" s="44">
        <v>11</v>
      </c>
      <c r="G18" s="9"/>
    </row>
    <row r="19" spans="1:7" x14ac:dyDescent="0.3">
      <c r="A19" s="38" t="s">
        <v>105</v>
      </c>
      <c r="B19" s="8" t="s">
        <v>157</v>
      </c>
      <c r="C19" s="35">
        <v>2.6</v>
      </c>
      <c r="D19" s="38" t="s">
        <v>84</v>
      </c>
      <c r="E19" s="49">
        <v>67.22</v>
      </c>
      <c r="F19" s="44">
        <v>12</v>
      </c>
      <c r="G19" s="9"/>
    </row>
    <row r="20" spans="1:7" x14ac:dyDescent="0.3">
      <c r="A20" s="38" t="s">
        <v>103</v>
      </c>
      <c r="B20" s="8" t="s">
        <v>160</v>
      </c>
      <c r="C20" s="35">
        <v>2.5</v>
      </c>
      <c r="D20" s="38" t="s">
        <v>84</v>
      </c>
      <c r="E20" s="49">
        <v>66.69</v>
      </c>
      <c r="F20" s="44">
        <v>13</v>
      </c>
      <c r="G20" s="9"/>
    </row>
    <row r="21" spans="1:7" x14ac:dyDescent="0.3">
      <c r="A21" s="38" t="s">
        <v>82</v>
      </c>
      <c r="B21" s="8" t="s">
        <v>136</v>
      </c>
      <c r="C21" s="35">
        <v>2.5</v>
      </c>
      <c r="D21" s="38" t="s">
        <v>84</v>
      </c>
      <c r="E21" s="49">
        <v>65.510000000000005</v>
      </c>
      <c r="F21" s="44">
        <v>14</v>
      </c>
      <c r="G21" s="9"/>
    </row>
    <row r="22" spans="1:7" x14ac:dyDescent="0.3">
      <c r="A22" s="38" t="s">
        <v>98</v>
      </c>
      <c r="B22" s="8" t="s">
        <v>127</v>
      </c>
      <c r="C22" s="35">
        <v>2.7</v>
      </c>
      <c r="D22" s="38" t="s">
        <v>100</v>
      </c>
      <c r="E22" s="49">
        <v>64.59</v>
      </c>
      <c r="F22" s="44">
        <v>15</v>
      </c>
      <c r="G22" s="9"/>
    </row>
    <row r="23" spans="1:7" x14ac:dyDescent="0.3">
      <c r="A23" s="38" t="s">
        <v>105</v>
      </c>
      <c r="B23" s="8" t="s">
        <v>158</v>
      </c>
      <c r="C23" s="35">
        <v>2.4</v>
      </c>
      <c r="D23" s="38" t="s">
        <v>84</v>
      </c>
      <c r="E23" s="49">
        <v>64.37</v>
      </c>
      <c r="F23" s="44">
        <v>16</v>
      </c>
      <c r="G23" s="9"/>
    </row>
    <row r="24" spans="1:7" x14ac:dyDescent="0.3">
      <c r="A24" s="38" t="s">
        <v>93</v>
      </c>
      <c r="B24" s="8" t="s">
        <v>166</v>
      </c>
      <c r="C24" s="35">
        <v>2.7</v>
      </c>
      <c r="D24" s="38" t="s">
        <v>81</v>
      </c>
      <c r="E24" s="49">
        <v>63.78</v>
      </c>
      <c r="F24" s="44">
        <v>17</v>
      </c>
      <c r="G24" s="9"/>
    </row>
    <row r="25" spans="1:7" x14ac:dyDescent="0.3">
      <c r="A25" s="38" t="s">
        <v>87</v>
      </c>
      <c r="B25" s="8" t="s">
        <v>137</v>
      </c>
      <c r="C25" s="35">
        <v>2.5</v>
      </c>
      <c r="D25" s="38" t="s">
        <v>81</v>
      </c>
      <c r="E25" s="49">
        <v>63.21</v>
      </c>
      <c r="F25" s="44">
        <v>18</v>
      </c>
      <c r="G25" s="9"/>
    </row>
    <row r="26" spans="1:7" x14ac:dyDescent="0.3">
      <c r="A26" s="38" t="s">
        <v>139</v>
      </c>
      <c r="B26" s="8" t="s">
        <v>140</v>
      </c>
      <c r="C26" s="35">
        <v>2.5</v>
      </c>
      <c r="D26" s="38" t="s">
        <v>100</v>
      </c>
      <c r="E26" s="49">
        <v>61.74</v>
      </c>
      <c r="F26" s="44">
        <v>19</v>
      </c>
      <c r="G26" s="9"/>
    </row>
    <row r="27" spans="1:7" x14ac:dyDescent="0.3">
      <c r="A27" s="38" t="s">
        <v>91</v>
      </c>
      <c r="B27" s="8" t="s">
        <v>143</v>
      </c>
      <c r="C27" s="35">
        <v>2.2999999999999998</v>
      </c>
      <c r="D27" s="38" t="s">
        <v>84</v>
      </c>
      <c r="E27" s="49">
        <v>61.71</v>
      </c>
      <c r="F27" s="44">
        <v>20</v>
      </c>
      <c r="G27" s="9"/>
    </row>
    <row r="28" spans="1:7" x14ac:dyDescent="0.3">
      <c r="A28" s="38" t="s">
        <v>82</v>
      </c>
      <c r="B28" s="8" t="s">
        <v>144</v>
      </c>
      <c r="C28" s="35">
        <v>2.2999999999999998</v>
      </c>
      <c r="D28" s="38" t="s">
        <v>84</v>
      </c>
      <c r="E28" s="49">
        <v>61.23</v>
      </c>
      <c r="F28" s="44">
        <v>21</v>
      </c>
      <c r="G28" s="9"/>
    </row>
    <row r="29" spans="1:7" x14ac:dyDescent="0.3">
      <c r="A29" s="38" t="s">
        <v>139</v>
      </c>
      <c r="B29" s="8" t="s">
        <v>142</v>
      </c>
      <c r="C29" s="35">
        <v>2.7</v>
      </c>
      <c r="D29" s="38" t="s">
        <v>100</v>
      </c>
      <c r="E29" s="49">
        <v>60.35</v>
      </c>
      <c r="F29" s="44">
        <v>22</v>
      </c>
      <c r="G29" s="9"/>
    </row>
    <row r="30" spans="1:7" x14ac:dyDescent="0.3">
      <c r="A30" s="38" t="s">
        <v>85</v>
      </c>
      <c r="B30" s="8" t="s">
        <v>131</v>
      </c>
      <c r="C30" s="35">
        <v>2.5</v>
      </c>
      <c r="D30" s="38" t="s">
        <v>84</v>
      </c>
      <c r="E30" s="49">
        <v>59.93</v>
      </c>
      <c r="F30" s="44">
        <v>23</v>
      </c>
      <c r="G30" s="9"/>
    </row>
    <row r="31" spans="1:7" x14ac:dyDescent="0.3">
      <c r="A31" s="38" t="s">
        <v>87</v>
      </c>
      <c r="B31" s="8" t="s">
        <v>128</v>
      </c>
      <c r="C31" s="35">
        <v>2.6</v>
      </c>
      <c r="D31" s="38" t="s">
        <v>84</v>
      </c>
      <c r="E31" s="49">
        <v>59.91</v>
      </c>
      <c r="F31" s="44">
        <v>24</v>
      </c>
      <c r="G31" s="9"/>
    </row>
    <row r="32" spans="1:7" x14ac:dyDescent="0.3">
      <c r="A32" s="38" t="s">
        <v>152</v>
      </c>
      <c r="B32" s="8" t="s">
        <v>153</v>
      </c>
      <c r="C32" s="35">
        <v>2.7</v>
      </c>
      <c r="D32" s="38" t="s">
        <v>100</v>
      </c>
      <c r="E32" s="49">
        <v>59.31</v>
      </c>
      <c r="F32" s="44">
        <v>25</v>
      </c>
      <c r="G32" s="9"/>
    </row>
    <row r="33" spans="1:7" x14ac:dyDescent="0.3">
      <c r="A33" s="38" t="s">
        <v>79</v>
      </c>
      <c r="B33" s="8" t="s">
        <v>167</v>
      </c>
      <c r="C33" s="35">
        <v>2.4</v>
      </c>
      <c r="D33" s="38" t="s">
        <v>81</v>
      </c>
      <c r="E33" s="49">
        <v>58.81</v>
      </c>
      <c r="F33" s="44">
        <v>26</v>
      </c>
      <c r="G33" s="9"/>
    </row>
    <row r="34" spans="1:7" x14ac:dyDescent="0.3">
      <c r="A34" s="38" t="s">
        <v>152</v>
      </c>
      <c r="B34" s="8" t="s">
        <v>156</v>
      </c>
      <c r="C34" s="35">
        <v>2.2999999999999998</v>
      </c>
      <c r="D34" s="38" t="s">
        <v>100</v>
      </c>
      <c r="E34" s="49">
        <v>56.59</v>
      </c>
      <c r="F34" s="44">
        <v>27</v>
      </c>
      <c r="G34" s="9"/>
    </row>
    <row r="35" spans="1:7" x14ac:dyDescent="0.3">
      <c r="A35" s="38"/>
      <c r="B35" s="8"/>
      <c r="C35" s="35"/>
      <c r="D35" s="38"/>
      <c r="E35" s="49"/>
      <c r="F35" s="44"/>
      <c r="G35" s="9"/>
    </row>
    <row r="36" spans="1:7" x14ac:dyDescent="0.3">
      <c r="A36" s="50" t="s">
        <v>117</v>
      </c>
      <c r="B36" s="8" t="s">
        <v>118</v>
      </c>
      <c r="C36" s="35"/>
      <c r="D36" s="38" t="s">
        <v>118</v>
      </c>
      <c r="E36" s="49">
        <v>65.2</v>
      </c>
      <c r="F36" s="44"/>
      <c r="G36" s="9"/>
    </row>
    <row r="37" spans="1:7" x14ac:dyDescent="0.3">
      <c r="A37" s="50" t="s">
        <v>119</v>
      </c>
      <c r="B37" s="8" t="s">
        <v>118</v>
      </c>
      <c r="C37" s="35"/>
      <c r="D37" s="38" t="s">
        <v>118</v>
      </c>
      <c r="E37" s="49">
        <v>56.58</v>
      </c>
      <c r="F37" s="44"/>
      <c r="G37" s="9"/>
    </row>
    <row r="38" spans="1:7" x14ac:dyDescent="0.3">
      <c r="A38" s="50" t="s">
        <v>120</v>
      </c>
      <c r="B38" s="8" t="s">
        <v>118</v>
      </c>
      <c r="C38" s="35"/>
      <c r="D38" s="38" t="s">
        <v>118</v>
      </c>
      <c r="E38" s="49">
        <v>73.510000000000005</v>
      </c>
      <c r="F38" s="44"/>
      <c r="G38" s="9"/>
    </row>
    <row r="39" spans="1:7" x14ac:dyDescent="0.3">
      <c r="A39" s="50" t="s">
        <v>121</v>
      </c>
      <c r="B39" s="8" t="s">
        <v>118</v>
      </c>
      <c r="C39" s="35"/>
      <c r="D39" s="38" t="s">
        <v>118</v>
      </c>
      <c r="E39" s="49">
        <v>4.8099999999999996</v>
      </c>
      <c r="F39" s="44"/>
      <c r="G39" s="9"/>
    </row>
    <row r="40" spans="1:7" x14ac:dyDescent="0.3">
      <c r="A40" s="50" t="s">
        <v>122</v>
      </c>
      <c r="B40" s="8" t="s">
        <v>118</v>
      </c>
      <c r="C40" s="35"/>
      <c r="D40" s="38" t="s">
        <v>118</v>
      </c>
      <c r="E40" s="49">
        <v>13.67</v>
      </c>
      <c r="F40" s="44"/>
      <c r="G40" s="9"/>
    </row>
    <row r="41" spans="1:7" x14ac:dyDescent="0.3">
      <c r="A41" s="50" t="s">
        <v>123</v>
      </c>
      <c r="B41" s="8" t="s">
        <v>118</v>
      </c>
      <c r="C41" s="35"/>
      <c r="D41" s="38" t="s">
        <v>118</v>
      </c>
      <c r="E41" s="49">
        <v>7.62</v>
      </c>
      <c r="F41" s="44"/>
      <c r="G41" s="9"/>
    </row>
    <row r="42" spans="1:7" x14ac:dyDescent="0.3">
      <c r="A42" s="55"/>
      <c r="B42" s="53"/>
      <c r="C42" s="54"/>
      <c r="D42" s="55"/>
      <c r="E42" s="56"/>
      <c r="F42" s="57"/>
      <c r="G42" s="9"/>
    </row>
    <row r="43" spans="1:7" x14ac:dyDescent="0.3">
      <c r="A43" s="55"/>
      <c r="B43" s="53"/>
      <c r="C43" s="54"/>
      <c r="D43" s="55"/>
      <c r="E43" s="56"/>
      <c r="F43" s="57"/>
      <c r="G43" s="9"/>
    </row>
    <row r="44" spans="1:7" x14ac:dyDescent="0.3">
      <c r="A44" s="55"/>
      <c r="B44" s="53"/>
      <c r="C44" s="54"/>
      <c r="D44" s="55"/>
      <c r="E44" s="56"/>
      <c r="F44" s="57"/>
      <c r="G44" s="9"/>
    </row>
    <row r="45" spans="1:7" x14ac:dyDescent="0.3">
      <c r="A45" s="55"/>
      <c r="B45" s="53"/>
      <c r="C45" s="54"/>
      <c r="D45" s="55"/>
      <c r="E45" s="56"/>
      <c r="F45" s="57"/>
      <c r="G45" s="9"/>
    </row>
    <row r="46" spans="1:7" x14ac:dyDescent="0.3">
      <c r="A46" s="55"/>
      <c r="B46" s="53"/>
      <c r="C46" s="54"/>
      <c r="D46" s="55"/>
      <c r="E46" s="56"/>
      <c r="F46" s="57"/>
      <c r="G46" s="9"/>
    </row>
    <row r="47" spans="1:7" x14ac:dyDescent="0.3">
      <c r="A47" s="50"/>
      <c r="B47" s="8"/>
      <c r="C47" s="35"/>
      <c r="D47" s="38"/>
      <c r="E47" s="52"/>
      <c r="F47" s="44"/>
      <c r="G47" s="9"/>
    </row>
    <row r="48" spans="1:7" x14ac:dyDescent="0.3">
      <c r="A48" s="50"/>
      <c r="B48" s="8"/>
      <c r="C48" s="35"/>
      <c r="D48" s="38"/>
      <c r="E48" s="49"/>
      <c r="F48" s="44"/>
      <c r="G48" s="9"/>
    </row>
    <row r="49" spans="1:7" x14ac:dyDescent="0.3">
      <c r="A49" s="50"/>
      <c r="B49" s="8"/>
      <c r="C49" s="35"/>
      <c r="D49" s="38"/>
      <c r="E49" s="49"/>
      <c r="F49" s="44"/>
      <c r="G49" s="9"/>
    </row>
    <row r="50" spans="1:7" x14ac:dyDescent="0.3">
      <c r="A50" s="50"/>
      <c r="B50" s="8"/>
      <c r="C50" s="35"/>
      <c r="D50" s="38"/>
      <c r="E50" s="49"/>
      <c r="F50" s="44"/>
      <c r="G50" s="9"/>
    </row>
    <row r="51" spans="1:7" x14ac:dyDescent="0.3">
      <c r="A51" s="50"/>
      <c r="B51" s="8"/>
      <c r="C51" s="35"/>
      <c r="D51" s="38"/>
      <c r="E51" s="49"/>
      <c r="F51" s="44"/>
      <c r="G51" s="9"/>
    </row>
    <row r="52" spans="1:7" x14ac:dyDescent="0.3">
      <c r="A52" s="50"/>
      <c r="B52" s="8"/>
      <c r="C52" s="35"/>
      <c r="D52" s="38"/>
      <c r="E52" s="49"/>
      <c r="F52" s="44"/>
      <c r="G52" s="9"/>
    </row>
    <row r="53" spans="1:7" x14ac:dyDescent="0.3">
      <c r="A53" s="50"/>
      <c r="B53" s="8"/>
      <c r="C53" s="35"/>
      <c r="D53" s="38"/>
      <c r="E53" s="49"/>
      <c r="F53" s="44"/>
      <c r="G53" s="9"/>
    </row>
    <row r="54" spans="1:7" ht="11.5" customHeight="1" x14ac:dyDescent="0.3">
      <c r="A54" s="34"/>
      <c r="B54" s="8"/>
      <c r="C54" s="35"/>
      <c r="D54" s="38"/>
      <c r="E54" s="49"/>
      <c r="F54" s="44"/>
    </row>
    <row r="55" spans="1:7" ht="11.5" customHeight="1" x14ac:dyDescent="0.3">
      <c r="A55" s="34"/>
      <c r="B55" s="8"/>
      <c r="C55" s="35"/>
      <c r="D55" s="38"/>
      <c r="E55" s="49"/>
      <c r="F55" s="44"/>
    </row>
    <row r="56" spans="1:7" ht="11.5" customHeight="1" x14ac:dyDescent="0.3">
      <c r="A56" s="34"/>
      <c r="B56" s="8"/>
      <c r="C56" s="35"/>
      <c r="D56" s="38"/>
      <c r="E56" s="49"/>
      <c r="F56" s="44"/>
    </row>
    <row r="57" spans="1:7" ht="11.5" customHeight="1" x14ac:dyDescent="0.3">
      <c r="A57" s="34"/>
      <c r="B57" s="8"/>
      <c r="C57" s="35"/>
      <c r="D57" s="38"/>
      <c r="E57" s="49"/>
      <c r="F57" s="44"/>
    </row>
    <row r="58" spans="1:7" ht="11.5" customHeight="1" x14ac:dyDescent="0.3">
      <c r="A58" s="34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35"/>
      <c r="D126" s="8"/>
      <c r="E126" s="49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ht="11.5" customHeight="1" x14ac:dyDescent="0.3">
      <c r="A184" s="34"/>
      <c r="B184" s="8"/>
      <c r="C184" s="14"/>
      <c r="D184" s="8"/>
      <c r="E184" s="14"/>
      <c r="F184" s="11"/>
    </row>
    <row r="185" spans="1:6" x14ac:dyDescent="0.3">
      <c r="A185" s="41"/>
      <c r="B185" s="40"/>
      <c r="C185" s="31"/>
      <c r="D185" s="8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A288" s="41"/>
      <c r="B288" s="40"/>
      <c r="C288" s="31"/>
      <c r="D288" s="40"/>
      <c r="E288" s="31"/>
      <c r="F288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87"/>
  <sheetViews>
    <sheetView zoomScaleNormal="100" workbookViewId="0">
      <pane ySplit="7" topLeftCell="A8" activePane="bottomLeft" state="frozen"/>
      <selection activeCell="M2" sqref="M2"/>
      <selection pane="bottomLeft" activeCell="A8" sqref="A8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75</v>
      </c>
      <c r="B1" s="32"/>
      <c r="C1" s="46"/>
      <c r="D1" s="27"/>
      <c r="E1" s="46"/>
      <c r="F1" s="46"/>
    </row>
    <row r="2" spans="1:7" x14ac:dyDescent="0.3">
      <c r="A2" s="33" t="str">
        <f>'General Info'!G14</f>
        <v>Muscatine/Tama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11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Info'!H14</f>
        <v>45793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Info'!I14</f>
        <v>45940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98</v>
      </c>
      <c r="B8" s="8" t="s">
        <v>185</v>
      </c>
      <c r="C8" s="35">
        <v>3</v>
      </c>
      <c r="D8" s="38" t="s">
        <v>100</v>
      </c>
      <c r="E8" s="49">
        <v>77.02</v>
      </c>
      <c r="F8" s="44">
        <v>1</v>
      </c>
      <c r="G8" s="9"/>
    </row>
    <row r="9" spans="1:7" x14ac:dyDescent="0.3">
      <c r="A9" s="38" t="s">
        <v>105</v>
      </c>
      <c r="B9" s="8" t="s">
        <v>182</v>
      </c>
      <c r="C9" s="35">
        <v>3.1</v>
      </c>
      <c r="D9" s="38" t="s">
        <v>84</v>
      </c>
      <c r="E9" s="49">
        <v>74.760000000000005</v>
      </c>
      <c r="F9" s="44">
        <v>2</v>
      </c>
      <c r="G9" s="9"/>
    </row>
    <row r="10" spans="1:7" x14ac:dyDescent="0.3">
      <c r="A10" s="38" t="s">
        <v>139</v>
      </c>
      <c r="B10" s="8" t="s">
        <v>184</v>
      </c>
      <c r="C10" s="35">
        <v>2.9</v>
      </c>
      <c r="D10" s="38" t="s">
        <v>100</v>
      </c>
      <c r="E10" s="49">
        <v>72.2</v>
      </c>
      <c r="F10" s="44">
        <v>3</v>
      </c>
      <c r="G10" s="9"/>
    </row>
    <row r="11" spans="1:7" x14ac:dyDescent="0.3">
      <c r="A11" s="38" t="s">
        <v>139</v>
      </c>
      <c r="B11" s="8" t="s">
        <v>187</v>
      </c>
      <c r="C11" s="35">
        <v>2.9</v>
      </c>
      <c r="D11" s="38" t="s">
        <v>100</v>
      </c>
      <c r="E11" s="49">
        <v>70.72</v>
      </c>
      <c r="F11" s="44">
        <v>4</v>
      </c>
      <c r="G11" s="9"/>
    </row>
    <row r="12" spans="1:7" x14ac:dyDescent="0.3">
      <c r="A12" s="38" t="s">
        <v>82</v>
      </c>
      <c r="B12" s="8" t="s">
        <v>178</v>
      </c>
      <c r="C12" s="35">
        <v>3.1</v>
      </c>
      <c r="D12" s="38" t="s">
        <v>84</v>
      </c>
      <c r="E12" s="49">
        <v>70.540000000000006</v>
      </c>
      <c r="F12" s="44">
        <v>5</v>
      </c>
      <c r="G12" s="9"/>
    </row>
    <row r="13" spans="1:7" x14ac:dyDescent="0.3">
      <c r="A13" s="38" t="s">
        <v>105</v>
      </c>
      <c r="B13" s="8" t="s">
        <v>172</v>
      </c>
      <c r="C13" s="35">
        <v>2.9</v>
      </c>
      <c r="D13" s="38" t="s">
        <v>84</v>
      </c>
      <c r="E13" s="49">
        <v>70.39</v>
      </c>
      <c r="F13" s="44">
        <v>6</v>
      </c>
      <c r="G13" s="9"/>
    </row>
    <row r="14" spans="1:7" x14ac:dyDescent="0.3">
      <c r="A14" s="38" t="s">
        <v>139</v>
      </c>
      <c r="B14" s="8" t="s">
        <v>179</v>
      </c>
      <c r="C14" s="35">
        <v>3.2</v>
      </c>
      <c r="D14" s="38" t="s">
        <v>100</v>
      </c>
      <c r="E14" s="49">
        <v>68.75</v>
      </c>
      <c r="F14" s="44">
        <v>7</v>
      </c>
      <c r="G14" s="9"/>
    </row>
    <row r="15" spans="1:7" x14ac:dyDescent="0.3">
      <c r="A15" s="38" t="s">
        <v>91</v>
      </c>
      <c r="B15" s="8" t="s">
        <v>180</v>
      </c>
      <c r="C15" s="35">
        <v>2.8</v>
      </c>
      <c r="D15" s="38" t="s">
        <v>84</v>
      </c>
      <c r="E15" s="49">
        <v>68.69</v>
      </c>
      <c r="F15" s="44">
        <v>8</v>
      </c>
      <c r="G15" s="9"/>
    </row>
    <row r="16" spans="1:7" x14ac:dyDescent="0.3">
      <c r="A16" s="38" t="s">
        <v>85</v>
      </c>
      <c r="B16" s="8" t="s">
        <v>168</v>
      </c>
      <c r="C16" s="35">
        <v>3</v>
      </c>
      <c r="D16" s="38" t="s">
        <v>84</v>
      </c>
      <c r="E16" s="49">
        <v>67.08</v>
      </c>
      <c r="F16" s="44">
        <v>9</v>
      </c>
      <c r="G16" s="9"/>
    </row>
    <row r="17" spans="1:7" x14ac:dyDescent="0.3">
      <c r="A17" s="38" t="s">
        <v>89</v>
      </c>
      <c r="B17" s="8" t="s">
        <v>190</v>
      </c>
      <c r="C17" s="35">
        <v>2.9</v>
      </c>
      <c r="D17" s="38" t="s">
        <v>81</v>
      </c>
      <c r="E17" s="49">
        <v>67</v>
      </c>
      <c r="F17" s="44">
        <v>10</v>
      </c>
      <c r="G17" s="9"/>
    </row>
    <row r="18" spans="1:7" x14ac:dyDescent="0.3">
      <c r="A18" s="38" t="s">
        <v>139</v>
      </c>
      <c r="B18" s="8" t="s">
        <v>186</v>
      </c>
      <c r="C18" s="35">
        <v>3.1</v>
      </c>
      <c r="D18" s="38" t="s">
        <v>100</v>
      </c>
      <c r="E18" s="49">
        <v>66.59</v>
      </c>
      <c r="F18" s="44">
        <v>11</v>
      </c>
      <c r="G18" s="9"/>
    </row>
    <row r="19" spans="1:7" x14ac:dyDescent="0.3">
      <c r="A19" s="38" t="s">
        <v>82</v>
      </c>
      <c r="B19" s="8" t="s">
        <v>191</v>
      </c>
      <c r="C19" s="35">
        <v>3</v>
      </c>
      <c r="D19" s="38" t="s">
        <v>84</v>
      </c>
      <c r="E19" s="49">
        <v>65.930000000000007</v>
      </c>
      <c r="F19" s="44">
        <v>12</v>
      </c>
      <c r="G19" s="9"/>
    </row>
    <row r="20" spans="1:7" x14ac:dyDescent="0.3">
      <c r="A20" s="38" t="s">
        <v>85</v>
      </c>
      <c r="B20" s="8" t="s">
        <v>183</v>
      </c>
      <c r="C20" s="35">
        <v>2.8</v>
      </c>
      <c r="D20" s="38" t="s">
        <v>84</v>
      </c>
      <c r="E20" s="49">
        <v>65.73</v>
      </c>
      <c r="F20" s="44">
        <v>13</v>
      </c>
      <c r="G20" s="9"/>
    </row>
    <row r="21" spans="1:7" x14ac:dyDescent="0.3">
      <c r="A21" s="38" t="s">
        <v>98</v>
      </c>
      <c r="B21" s="8" t="s">
        <v>176</v>
      </c>
      <c r="C21" s="35">
        <v>3</v>
      </c>
      <c r="D21" s="38" t="s">
        <v>100</v>
      </c>
      <c r="E21" s="49">
        <v>65.66</v>
      </c>
      <c r="F21" s="44">
        <v>14</v>
      </c>
      <c r="G21" s="9"/>
    </row>
    <row r="22" spans="1:7" x14ac:dyDescent="0.3">
      <c r="A22" s="38" t="s">
        <v>89</v>
      </c>
      <c r="B22" s="8" t="s">
        <v>195</v>
      </c>
      <c r="C22" s="35">
        <v>3</v>
      </c>
      <c r="D22" s="38" t="s">
        <v>84</v>
      </c>
      <c r="E22" s="49">
        <v>65.25</v>
      </c>
      <c r="F22" s="44">
        <v>15</v>
      </c>
      <c r="G22" s="9"/>
    </row>
    <row r="23" spans="1:7" x14ac:dyDescent="0.3">
      <c r="A23" s="38" t="s">
        <v>85</v>
      </c>
      <c r="B23" s="8" t="s">
        <v>173</v>
      </c>
      <c r="C23" s="35">
        <v>3.2</v>
      </c>
      <c r="D23" s="38" t="s">
        <v>84</v>
      </c>
      <c r="E23" s="49">
        <v>64.459999999999994</v>
      </c>
      <c r="F23" s="44">
        <v>16</v>
      </c>
      <c r="G23" s="9"/>
    </row>
    <row r="24" spans="1:7" x14ac:dyDescent="0.3">
      <c r="A24" s="38" t="s">
        <v>103</v>
      </c>
      <c r="B24" s="8" t="s">
        <v>169</v>
      </c>
      <c r="C24" s="35">
        <v>2.9</v>
      </c>
      <c r="D24" s="38" t="s">
        <v>170</v>
      </c>
      <c r="E24" s="49">
        <v>64.069999999999993</v>
      </c>
      <c r="F24" s="44">
        <v>17</v>
      </c>
      <c r="G24" s="9"/>
    </row>
    <row r="25" spans="1:7" x14ac:dyDescent="0.3">
      <c r="A25" s="38" t="s">
        <v>82</v>
      </c>
      <c r="B25" s="8" t="s">
        <v>193</v>
      </c>
      <c r="C25" s="35">
        <v>2.8</v>
      </c>
      <c r="D25" s="38" t="s">
        <v>84</v>
      </c>
      <c r="E25" s="49">
        <v>64.040000000000006</v>
      </c>
      <c r="F25" s="44">
        <v>18</v>
      </c>
      <c r="G25" s="9"/>
    </row>
    <row r="26" spans="1:7" x14ac:dyDescent="0.3">
      <c r="A26" s="38" t="s">
        <v>139</v>
      </c>
      <c r="B26" s="8" t="s">
        <v>171</v>
      </c>
      <c r="C26" s="35">
        <v>2.9</v>
      </c>
      <c r="D26" s="38" t="s">
        <v>100</v>
      </c>
      <c r="E26" s="49">
        <v>63.61</v>
      </c>
      <c r="F26" s="44">
        <v>19</v>
      </c>
      <c r="G26" s="9"/>
    </row>
    <row r="27" spans="1:7" x14ac:dyDescent="0.3">
      <c r="A27" s="38" t="s">
        <v>91</v>
      </c>
      <c r="B27" s="8" t="s">
        <v>175</v>
      </c>
      <c r="C27" s="35">
        <v>3.1</v>
      </c>
      <c r="D27" s="38" t="s">
        <v>84</v>
      </c>
      <c r="E27" s="49">
        <v>62.44</v>
      </c>
      <c r="F27" s="44">
        <v>20</v>
      </c>
      <c r="G27" s="9"/>
    </row>
    <row r="28" spans="1:7" x14ac:dyDescent="0.3">
      <c r="A28" s="38" t="s">
        <v>87</v>
      </c>
      <c r="B28" s="8" t="s">
        <v>177</v>
      </c>
      <c r="C28" s="35">
        <v>2.9</v>
      </c>
      <c r="D28" s="38" t="s">
        <v>84</v>
      </c>
      <c r="E28" s="49">
        <v>61.55</v>
      </c>
      <c r="F28" s="44">
        <v>21</v>
      </c>
      <c r="G28" s="9"/>
    </row>
    <row r="29" spans="1:7" x14ac:dyDescent="0.3">
      <c r="A29" s="38" t="s">
        <v>152</v>
      </c>
      <c r="B29" s="8" t="s">
        <v>197</v>
      </c>
      <c r="C29" s="35">
        <v>3.2</v>
      </c>
      <c r="D29" s="38" t="s">
        <v>100</v>
      </c>
      <c r="E29" s="49">
        <v>61.33</v>
      </c>
      <c r="F29" s="44">
        <v>22</v>
      </c>
      <c r="G29" s="9"/>
    </row>
    <row r="30" spans="1:7" x14ac:dyDescent="0.3">
      <c r="A30" s="38" t="s">
        <v>103</v>
      </c>
      <c r="B30" s="8" t="s">
        <v>189</v>
      </c>
      <c r="C30" s="35">
        <v>2.8</v>
      </c>
      <c r="D30" s="38" t="s">
        <v>81</v>
      </c>
      <c r="E30" s="49">
        <v>61.28</v>
      </c>
      <c r="F30" s="44">
        <v>23</v>
      </c>
      <c r="G30" s="9"/>
    </row>
    <row r="31" spans="1:7" x14ac:dyDescent="0.3">
      <c r="A31" s="55" t="s">
        <v>93</v>
      </c>
      <c r="B31" s="53" t="s">
        <v>192</v>
      </c>
      <c r="C31" s="54">
        <v>3.1</v>
      </c>
      <c r="D31" s="55" t="s">
        <v>81</v>
      </c>
      <c r="E31" s="56">
        <v>60.74</v>
      </c>
      <c r="F31" s="57">
        <v>24</v>
      </c>
      <c r="G31" s="9"/>
    </row>
    <row r="32" spans="1:7" x14ac:dyDescent="0.3">
      <c r="A32" s="55" t="s">
        <v>152</v>
      </c>
      <c r="B32" s="53" t="s">
        <v>196</v>
      </c>
      <c r="C32" s="54">
        <v>3.1</v>
      </c>
      <c r="D32" s="55" t="s">
        <v>100</v>
      </c>
      <c r="E32" s="56">
        <v>60.4</v>
      </c>
      <c r="F32" s="57">
        <v>25</v>
      </c>
      <c r="G32" s="9"/>
    </row>
    <row r="33" spans="1:7" x14ac:dyDescent="0.3">
      <c r="A33" s="55" t="s">
        <v>93</v>
      </c>
      <c r="B33" s="53" t="s">
        <v>174</v>
      </c>
      <c r="C33" s="54">
        <v>2.8</v>
      </c>
      <c r="D33" s="55" t="s">
        <v>81</v>
      </c>
      <c r="E33" s="56">
        <v>60.24</v>
      </c>
      <c r="F33" s="57">
        <v>26</v>
      </c>
      <c r="G33" s="9"/>
    </row>
    <row r="34" spans="1:7" x14ac:dyDescent="0.3">
      <c r="A34" s="55" t="s">
        <v>91</v>
      </c>
      <c r="B34" s="53" t="s">
        <v>181</v>
      </c>
      <c r="C34" s="54">
        <v>2.9</v>
      </c>
      <c r="D34" s="55" t="s">
        <v>84</v>
      </c>
      <c r="E34" s="56">
        <v>59.09</v>
      </c>
      <c r="F34" s="57">
        <v>27</v>
      </c>
      <c r="G34" s="9"/>
    </row>
    <row r="35" spans="1:7" x14ac:dyDescent="0.3">
      <c r="A35" s="55" t="s">
        <v>79</v>
      </c>
      <c r="B35" s="53" t="s">
        <v>194</v>
      </c>
      <c r="C35" s="54">
        <v>2.7</v>
      </c>
      <c r="D35" s="55" t="s">
        <v>81</v>
      </c>
      <c r="E35" s="56">
        <v>59.03</v>
      </c>
      <c r="F35" s="57">
        <v>28</v>
      </c>
      <c r="G35" s="9"/>
    </row>
    <row r="36" spans="1:7" x14ac:dyDescent="0.3">
      <c r="A36" s="55" t="s">
        <v>79</v>
      </c>
      <c r="B36" s="53" t="s">
        <v>188</v>
      </c>
      <c r="C36" s="54">
        <v>2.9</v>
      </c>
      <c r="D36" s="55" t="s">
        <v>81</v>
      </c>
      <c r="E36" s="56">
        <v>58.35</v>
      </c>
      <c r="F36" s="57">
        <v>29</v>
      </c>
      <c r="G36" s="9"/>
    </row>
    <row r="37" spans="1:7" x14ac:dyDescent="0.3">
      <c r="A37" s="55"/>
      <c r="B37" s="53"/>
      <c r="C37" s="54"/>
      <c r="D37" s="55"/>
      <c r="E37" s="56"/>
      <c r="F37" s="57"/>
      <c r="G37" s="9"/>
    </row>
    <row r="38" spans="1:7" x14ac:dyDescent="0.3">
      <c r="A38" s="50" t="s">
        <v>117</v>
      </c>
      <c r="B38" s="8" t="s">
        <v>118</v>
      </c>
      <c r="C38" s="35"/>
      <c r="D38" s="38" t="s">
        <v>118</v>
      </c>
      <c r="E38" s="49">
        <v>65.41</v>
      </c>
      <c r="F38" s="44"/>
      <c r="G38" s="9"/>
    </row>
    <row r="39" spans="1:7" x14ac:dyDescent="0.3">
      <c r="A39" s="50" t="s">
        <v>119</v>
      </c>
      <c r="B39" s="8" t="s">
        <v>118</v>
      </c>
      <c r="C39" s="35"/>
      <c r="D39" s="38" t="s">
        <v>118</v>
      </c>
      <c r="E39" s="49">
        <v>58.35</v>
      </c>
      <c r="F39" s="44"/>
      <c r="G39" s="9"/>
    </row>
    <row r="40" spans="1:7" x14ac:dyDescent="0.3">
      <c r="A40" s="50" t="s">
        <v>120</v>
      </c>
      <c r="B40" s="8" t="s">
        <v>118</v>
      </c>
      <c r="C40" s="35"/>
      <c r="D40" s="38" t="s">
        <v>118</v>
      </c>
      <c r="E40" s="49">
        <v>77.02</v>
      </c>
      <c r="F40" s="44"/>
      <c r="G40" s="9"/>
    </row>
    <row r="41" spans="1:7" x14ac:dyDescent="0.3">
      <c r="A41" s="50" t="s">
        <v>121</v>
      </c>
      <c r="B41" s="8" t="s">
        <v>118</v>
      </c>
      <c r="C41" s="35"/>
      <c r="D41" s="38" t="s">
        <v>118</v>
      </c>
      <c r="E41" s="49">
        <v>4.8099999999999996</v>
      </c>
      <c r="F41" s="44"/>
      <c r="G41" s="9"/>
    </row>
    <row r="42" spans="1:7" x14ac:dyDescent="0.3">
      <c r="A42" s="50" t="s">
        <v>122</v>
      </c>
      <c r="B42" s="8" t="s">
        <v>118</v>
      </c>
      <c r="C42" s="35"/>
      <c r="D42" s="38" t="s">
        <v>118</v>
      </c>
      <c r="E42" s="49">
        <v>13.67</v>
      </c>
      <c r="F42" s="44"/>
      <c r="G42" s="9"/>
    </row>
    <row r="43" spans="1:7" x14ac:dyDescent="0.3">
      <c r="A43" s="50" t="s">
        <v>123</v>
      </c>
      <c r="B43" s="8" t="s">
        <v>118</v>
      </c>
      <c r="C43" s="35"/>
      <c r="D43" s="38" t="s">
        <v>118</v>
      </c>
      <c r="E43" s="49">
        <v>7.62</v>
      </c>
      <c r="F43" s="44"/>
      <c r="G43" s="9"/>
    </row>
    <row r="44" spans="1:7" x14ac:dyDescent="0.3">
      <c r="A44" s="50"/>
      <c r="B44" s="8"/>
      <c r="C44" s="35"/>
      <c r="D44" s="38"/>
      <c r="E44" s="49"/>
      <c r="F44" s="44"/>
      <c r="G44" s="9"/>
    </row>
    <row r="45" spans="1:7" ht="11.5" customHeight="1" x14ac:dyDescent="0.3">
      <c r="A45" s="42"/>
      <c r="B45" s="8"/>
      <c r="C45" s="35"/>
      <c r="D45" s="38"/>
      <c r="E45" s="49"/>
      <c r="F45" s="44"/>
    </row>
    <row r="46" spans="1:7" ht="11.5" customHeight="1" x14ac:dyDescent="0.3">
      <c r="A46" s="42"/>
      <c r="B46" s="8"/>
      <c r="C46" s="35"/>
      <c r="D46" s="38"/>
      <c r="E46" s="49"/>
      <c r="F46" s="44"/>
    </row>
    <row r="47" spans="1:7" ht="11.5" customHeight="1" x14ac:dyDescent="0.3">
      <c r="A47" s="42"/>
      <c r="B47" s="8"/>
      <c r="C47" s="35"/>
      <c r="D47" s="38"/>
      <c r="E47" s="49"/>
      <c r="F47" s="44"/>
    </row>
    <row r="48" spans="1:7" ht="11.5" customHeight="1" x14ac:dyDescent="0.3">
      <c r="A48" s="42"/>
      <c r="B48" s="8"/>
      <c r="C48" s="35"/>
      <c r="D48" s="38"/>
      <c r="E48" s="49"/>
      <c r="F48" s="44"/>
    </row>
    <row r="49" spans="1:6" ht="11.5" customHeight="1" x14ac:dyDescent="0.3">
      <c r="A49" s="42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287"/>
  <sheetViews>
    <sheetView zoomScaleNormal="100" workbookViewId="0">
      <pane ySplit="7" topLeftCell="A8" activePane="bottomLeft" state="frozen"/>
      <selection pane="bottomLeft" activeCell="E33" sqref="E33:E38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8" ht="14" customHeight="1" x14ac:dyDescent="0.3">
      <c r="A1" s="32" t="s">
        <v>77</v>
      </c>
      <c r="B1" s="27"/>
      <c r="C1" s="46"/>
      <c r="D1" s="27"/>
      <c r="E1" s="46"/>
      <c r="F1" s="46"/>
    </row>
    <row r="2" spans="1:8" x14ac:dyDescent="0.3">
      <c r="A2" s="33" t="str">
        <f>'General Info'!G4</f>
        <v>Primghar/Galva silty clay loam</v>
      </c>
      <c r="B2" s="43"/>
      <c r="C2" s="47"/>
      <c r="D2" s="43"/>
      <c r="E2" s="47"/>
      <c r="F2" s="45"/>
    </row>
    <row r="3" spans="1:8" x14ac:dyDescent="0.3">
      <c r="A3" s="48" t="s">
        <v>2</v>
      </c>
      <c r="B3" s="39" t="s">
        <v>8</v>
      </c>
      <c r="C3" s="47"/>
      <c r="D3" s="29"/>
      <c r="E3" s="47"/>
      <c r="F3" s="45"/>
    </row>
    <row r="4" spans="1:8" x14ac:dyDescent="0.3">
      <c r="A4" s="48" t="s">
        <v>3</v>
      </c>
      <c r="B4" s="51">
        <f>Table32[[#This Row],[Planting Date]]</f>
        <v>45791</v>
      </c>
      <c r="C4" s="47"/>
      <c r="D4" s="51"/>
      <c r="E4" s="47"/>
      <c r="F4" s="45"/>
    </row>
    <row r="5" spans="1:8" x14ac:dyDescent="0.3">
      <c r="A5" s="48" t="s">
        <v>4</v>
      </c>
      <c r="B5" s="51">
        <f>'General Info'!I4</f>
        <v>45938</v>
      </c>
      <c r="C5" s="47"/>
      <c r="D5" s="51"/>
      <c r="E5" s="47"/>
      <c r="F5" s="45"/>
    </row>
    <row r="6" spans="1:8" x14ac:dyDescent="0.3">
      <c r="A6" s="36"/>
      <c r="B6" s="36"/>
      <c r="C6" s="37"/>
      <c r="D6" s="36"/>
      <c r="E6" s="37"/>
    </row>
    <row r="7" spans="1:8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8" ht="12.4" customHeight="1" x14ac:dyDescent="0.3">
      <c r="A8" s="38" t="s">
        <v>79</v>
      </c>
      <c r="B8" s="8" t="s">
        <v>80</v>
      </c>
      <c r="C8" s="35">
        <v>2</v>
      </c>
      <c r="D8" s="38" t="s">
        <v>81</v>
      </c>
      <c r="E8" s="49">
        <v>73.180000000000007</v>
      </c>
      <c r="F8" s="44">
        <v>1</v>
      </c>
      <c r="G8" s="9"/>
    </row>
    <row r="9" spans="1:8" x14ac:dyDescent="0.3">
      <c r="A9" s="38" t="s">
        <v>82</v>
      </c>
      <c r="B9" s="8" t="s">
        <v>83</v>
      </c>
      <c r="C9" s="35">
        <v>2.1</v>
      </c>
      <c r="D9" s="38" t="s">
        <v>84</v>
      </c>
      <c r="E9" s="49">
        <v>73.180000000000007</v>
      </c>
      <c r="F9" s="44">
        <v>2</v>
      </c>
      <c r="H9" s="9"/>
    </row>
    <row r="10" spans="1:8" x14ac:dyDescent="0.3">
      <c r="A10" s="38" t="s">
        <v>85</v>
      </c>
      <c r="B10" s="8" t="s">
        <v>86</v>
      </c>
      <c r="C10" s="35">
        <v>2.2000000000000002</v>
      </c>
      <c r="D10" s="38" t="s">
        <v>84</v>
      </c>
      <c r="E10" s="49">
        <v>72.569999999999993</v>
      </c>
      <c r="F10" s="44">
        <v>3</v>
      </c>
      <c r="H10" s="9"/>
    </row>
    <row r="11" spans="1:8" x14ac:dyDescent="0.3">
      <c r="A11" s="38" t="s">
        <v>87</v>
      </c>
      <c r="B11" s="8" t="s">
        <v>88</v>
      </c>
      <c r="C11" s="35">
        <v>1.9</v>
      </c>
      <c r="D11" s="38" t="s">
        <v>81</v>
      </c>
      <c r="E11" s="49">
        <v>71.010000000000005</v>
      </c>
      <c r="F11" s="44">
        <v>4</v>
      </c>
      <c r="H11" s="9"/>
    </row>
    <row r="12" spans="1:8" x14ac:dyDescent="0.3">
      <c r="A12" s="38" t="s">
        <v>89</v>
      </c>
      <c r="B12" s="8" t="s">
        <v>90</v>
      </c>
      <c r="C12" s="35">
        <v>2.2000000000000002</v>
      </c>
      <c r="D12" s="38" t="s">
        <v>84</v>
      </c>
      <c r="E12" s="49">
        <v>70.14</v>
      </c>
      <c r="F12" s="44">
        <v>5</v>
      </c>
      <c r="H12" s="9"/>
    </row>
    <row r="13" spans="1:8" x14ac:dyDescent="0.3">
      <c r="A13" s="38" t="s">
        <v>91</v>
      </c>
      <c r="B13" s="8" t="s">
        <v>92</v>
      </c>
      <c r="C13" s="35">
        <v>1.7</v>
      </c>
      <c r="D13" s="38" t="s">
        <v>84</v>
      </c>
      <c r="E13" s="49">
        <v>69.959999999999994</v>
      </c>
      <c r="F13" s="44">
        <v>6</v>
      </c>
      <c r="H13" s="9"/>
    </row>
    <row r="14" spans="1:8" x14ac:dyDescent="0.3">
      <c r="A14" s="38" t="s">
        <v>93</v>
      </c>
      <c r="B14" s="8" t="s">
        <v>94</v>
      </c>
      <c r="C14" s="35">
        <v>2.2000000000000002</v>
      </c>
      <c r="D14" s="38" t="s">
        <v>81</v>
      </c>
      <c r="E14" s="49">
        <v>69.94</v>
      </c>
      <c r="F14" s="44">
        <v>7</v>
      </c>
      <c r="H14" s="9"/>
    </row>
    <row r="15" spans="1:8" x14ac:dyDescent="0.3">
      <c r="A15" s="38" t="s">
        <v>91</v>
      </c>
      <c r="B15" s="8" t="s">
        <v>95</v>
      </c>
      <c r="C15" s="35">
        <v>2</v>
      </c>
      <c r="D15" s="38" t="s">
        <v>84</v>
      </c>
      <c r="E15" s="49">
        <v>69.67</v>
      </c>
      <c r="F15" s="44">
        <v>8</v>
      </c>
      <c r="H15" s="9"/>
    </row>
    <row r="16" spans="1:8" x14ac:dyDescent="0.3">
      <c r="A16" s="38" t="s">
        <v>87</v>
      </c>
      <c r="B16" s="8" t="s">
        <v>96</v>
      </c>
      <c r="C16" s="35">
        <v>2</v>
      </c>
      <c r="D16" s="38" t="s">
        <v>84</v>
      </c>
      <c r="E16" s="49">
        <v>69.5</v>
      </c>
      <c r="F16" s="44">
        <v>9</v>
      </c>
      <c r="H16" s="9"/>
    </row>
    <row r="17" spans="1:8" x14ac:dyDescent="0.3">
      <c r="A17" s="38" t="s">
        <v>93</v>
      </c>
      <c r="B17" s="8" t="s">
        <v>97</v>
      </c>
      <c r="C17" s="35">
        <v>2.2000000000000002</v>
      </c>
      <c r="D17" s="38" t="s">
        <v>81</v>
      </c>
      <c r="E17" s="49">
        <v>69.349999999999994</v>
      </c>
      <c r="F17" s="44">
        <v>10</v>
      </c>
      <c r="H17" s="9"/>
    </row>
    <row r="18" spans="1:8" x14ac:dyDescent="0.3">
      <c r="A18" s="38" t="s">
        <v>98</v>
      </c>
      <c r="B18" s="8" t="s">
        <v>99</v>
      </c>
      <c r="C18" s="35">
        <v>2</v>
      </c>
      <c r="D18" s="38" t="s">
        <v>100</v>
      </c>
      <c r="E18" s="49">
        <v>69.14</v>
      </c>
      <c r="F18" s="44">
        <v>11</v>
      </c>
      <c r="H18" s="9"/>
    </row>
    <row r="19" spans="1:8" x14ac:dyDescent="0.3">
      <c r="A19" s="38" t="s">
        <v>101</v>
      </c>
      <c r="B19" s="8" t="s">
        <v>102</v>
      </c>
      <c r="C19" s="35">
        <v>2</v>
      </c>
      <c r="D19" s="38" t="s">
        <v>84</v>
      </c>
      <c r="E19" s="49">
        <v>68.81</v>
      </c>
      <c r="F19" s="44">
        <v>12</v>
      </c>
      <c r="H19" s="9"/>
    </row>
    <row r="20" spans="1:8" x14ac:dyDescent="0.3">
      <c r="A20" s="38" t="s">
        <v>103</v>
      </c>
      <c r="B20" s="8" t="s">
        <v>104</v>
      </c>
      <c r="C20" s="35">
        <v>2</v>
      </c>
      <c r="D20" s="38" t="s">
        <v>84</v>
      </c>
      <c r="E20" s="49">
        <v>68.430000000000007</v>
      </c>
      <c r="F20" s="44">
        <v>13</v>
      </c>
      <c r="H20" s="9"/>
    </row>
    <row r="21" spans="1:8" x14ac:dyDescent="0.3">
      <c r="A21" s="38" t="s">
        <v>105</v>
      </c>
      <c r="B21" s="8" t="s">
        <v>106</v>
      </c>
      <c r="C21" s="35">
        <v>1.9</v>
      </c>
      <c r="D21" s="38" t="s">
        <v>84</v>
      </c>
      <c r="E21" s="49">
        <v>68.28</v>
      </c>
      <c r="F21" s="44">
        <v>14</v>
      </c>
      <c r="H21" s="9"/>
    </row>
    <row r="22" spans="1:8" x14ac:dyDescent="0.3">
      <c r="A22" s="38" t="s">
        <v>85</v>
      </c>
      <c r="B22" s="8" t="s">
        <v>107</v>
      </c>
      <c r="C22" s="35">
        <v>2.1</v>
      </c>
      <c r="D22" s="38" t="s">
        <v>84</v>
      </c>
      <c r="E22" s="49">
        <v>68.260000000000005</v>
      </c>
      <c r="F22" s="44">
        <v>15</v>
      </c>
      <c r="H22" s="9"/>
    </row>
    <row r="23" spans="1:8" x14ac:dyDescent="0.3">
      <c r="A23" s="38" t="s">
        <v>101</v>
      </c>
      <c r="B23" s="8" t="s">
        <v>108</v>
      </c>
      <c r="C23" s="35">
        <v>2.1</v>
      </c>
      <c r="D23" s="38" t="s">
        <v>84</v>
      </c>
      <c r="E23" s="49">
        <v>67.790000000000006</v>
      </c>
      <c r="F23" s="44">
        <v>16</v>
      </c>
      <c r="H23" s="9"/>
    </row>
    <row r="24" spans="1:8" x14ac:dyDescent="0.3">
      <c r="A24" s="38" t="s">
        <v>105</v>
      </c>
      <c r="B24" s="8" t="s">
        <v>109</v>
      </c>
      <c r="C24" s="35">
        <v>2</v>
      </c>
      <c r="D24" s="38" t="s">
        <v>84</v>
      </c>
      <c r="E24" s="49">
        <v>66.900000000000006</v>
      </c>
      <c r="F24" s="44">
        <v>17</v>
      </c>
      <c r="H24" s="9"/>
    </row>
    <row r="25" spans="1:8" x14ac:dyDescent="0.3">
      <c r="A25" s="38" t="s">
        <v>91</v>
      </c>
      <c r="B25" s="8" t="s">
        <v>110</v>
      </c>
      <c r="C25" s="35">
        <v>1.9</v>
      </c>
      <c r="D25" s="38" t="s">
        <v>84</v>
      </c>
      <c r="E25" s="49">
        <v>66.56</v>
      </c>
      <c r="F25" s="44">
        <v>18</v>
      </c>
      <c r="H25" s="9"/>
    </row>
    <row r="26" spans="1:8" x14ac:dyDescent="0.3">
      <c r="A26" s="38" t="s">
        <v>79</v>
      </c>
      <c r="B26" s="8" t="s">
        <v>111</v>
      </c>
      <c r="C26" s="35">
        <v>1.9</v>
      </c>
      <c r="D26" s="38" t="s">
        <v>100</v>
      </c>
      <c r="E26" s="49">
        <v>65.92</v>
      </c>
      <c r="F26" s="44">
        <v>19</v>
      </c>
      <c r="H26" s="9"/>
    </row>
    <row r="27" spans="1:8" x14ac:dyDescent="0.3">
      <c r="A27" s="38" t="s">
        <v>82</v>
      </c>
      <c r="B27" s="8" t="s">
        <v>112</v>
      </c>
      <c r="C27" s="35">
        <v>1.8</v>
      </c>
      <c r="D27" s="38" t="s">
        <v>84</v>
      </c>
      <c r="E27" s="49">
        <v>65.790000000000006</v>
      </c>
      <c r="F27" s="44">
        <v>20</v>
      </c>
      <c r="H27" s="9"/>
    </row>
    <row r="28" spans="1:8" x14ac:dyDescent="0.3">
      <c r="A28" s="38" t="s">
        <v>91</v>
      </c>
      <c r="B28" s="8" t="s">
        <v>113</v>
      </c>
      <c r="C28" s="35">
        <v>2.2000000000000002</v>
      </c>
      <c r="D28" s="38" t="s">
        <v>84</v>
      </c>
      <c r="E28" s="49">
        <v>64.849999999999994</v>
      </c>
      <c r="F28" s="44">
        <v>21</v>
      </c>
      <c r="H28" s="9"/>
    </row>
    <row r="29" spans="1:8" x14ac:dyDescent="0.3">
      <c r="A29" s="38" t="s">
        <v>89</v>
      </c>
      <c r="B29" s="8" t="s">
        <v>114</v>
      </c>
      <c r="C29" s="35">
        <v>2</v>
      </c>
      <c r="D29" s="38" t="s">
        <v>81</v>
      </c>
      <c r="E29" s="49">
        <v>64.760000000000005</v>
      </c>
      <c r="F29" s="44">
        <v>22</v>
      </c>
      <c r="H29" s="9"/>
    </row>
    <row r="30" spans="1:8" x14ac:dyDescent="0.3">
      <c r="A30" s="38" t="s">
        <v>105</v>
      </c>
      <c r="B30" s="8" t="s">
        <v>115</v>
      </c>
      <c r="C30" s="35">
        <v>1.8</v>
      </c>
      <c r="D30" s="38" t="s">
        <v>84</v>
      </c>
      <c r="E30" s="49">
        <v>64.05</v>
      </c>
      <c r="F30" s="44">
        <v>23</v>
      </c>
      <c r="H30" s="9"/>
    </row>
    <row r="31" spans="1:8" x14ac:dyDescent="0.3">
      <c r="A31" s="38" t="s">
        <v>101</v>
      </c>
      <c r="B31" s="8" t="s">
        <v>116</v>
      </c>
      <c r="C31" s="35">
        <v>2.1</v>
      </c>
      <c r="D31" s="38" t="s">
        <v>84</v>
      </c>
      <c r="E31" s="49">
        <v>62.15</v>
      </c>
      <c r="F31" s="44">
        <v>24</v>
      </c>
      <c r="H31" s="9"/>
    </row>
    <row r="32" spans="1:8" x14ac:dyDescent="0.3">
      <c r="A32" s="38"/>
      <c r="B32" s="8"/>
      <c r="C32" s="35"/>
      <c r="D32" s="38"/>
      <c r="E32" s="49"/>
      <c r="F32" s="44"/>
      <c r="H32" s="9"/>
    </row>
    <row r="33" spans="1:8" x14ac:dyDescent="0.3">
      <c r="A33" s="50" t="s">
        <v>117</v>
      </c>
      <c r="B33" s="8" t="s">
        <v>118</v>
      </c>
      <c r="C33" s="35"/>
      <c r="D33" s="38" t="s">
        <v>118</v>
      </c>
      <c r="E33" s="49">
        <v>68.34</v>
      </c>
      <c r="F33" s="44"/>
      <c r="H33" s="9"/>
    </row>
    <row r="34" spans="1:8" x14ac:dyDescent="0.3">
      <c r="A34" s="50" t="s">
        <v>119</v>
      </c>
      <c r="B34" s="8" t="s">
        <v>118</v>
      </c>
      <c r="C34" s="35"/>
      <c r="D34" s="38" t="s">
        <v>118</v>
      </c>
      <c r="E34" s="49">
        <v>62.15</v>
      </c>
      <c r="F34" s="44"/>
      <c r="H34" s="9"/>
    </row>
    <row r="35" spans="1:8" x14ac:dyDescent="0.3">
      <c r="A35" s="50" t="s">
        <v>120</v>
      </c>
      <c r="B35" s="8" t="s">
        <v>118</v>
      </c>
      <c r="C35" s="35"/>
      <c r="D35" s="38" t="s">
        <v>118</v>
      </c>
      <c r="E35" s="49">
        <v>73.180000000000007</v>
      </c>
      <c r="F35" s="44"/>
      <c r="H35" s="9"/>
    </row>
    <row r="36" spans="1:8" x14ac:dyDescent="0.3">
      <c r="A36" s="50" t="s">
        <v>121</v>
      </c>
      <c r="B36" s="8" t="s">
        <v>118</v>
      </c>
      <c r="C36" s="35"/>
      <c r="D36" s="38" t="s">
        <v>118</v>
      </c>
      <c r="E36" s="49">
        <v>2.94</v>
      </c>
      <c r="F36" s="44"/>
      <c r="H36" s="9"/>
    </row>
    <row r="37" spans="1:8" x14ac:dyDescent="0.3">
      <c r="A37" s="50" t="s">
        <v>122</v>
      </c>
      <c r="B37" s="8" t="s">
        <v>118</v>
      </c>
      <c r="C37" s="35"/>
      <c r="D37" s="38" t="s">
        <v>118</v>
      </c>
      <c r="E37" s="49">
        <v>8.5</v>
      </c>
      <c r="F37" s="44"/>
      <c r="H37" s="9"/>
    </row>
    <row r="38" spans="1:8" x14ac:dyDescent="0.3">
      <c r="A38" s="50" t="s">
        <v>123</v>
      </c>
      <c r="B38" s="8" t="s">
        <v>118</v>
      </c>
      <c r="C38" s="35"/>
      <c r="D38" s="38" t="s">
        <v>118</v>
      </c>
      <c r="E38" s="49">
        <v>5.08</v>
      </c>
      <c r="F38" s="44"/>
      <c r="H38" s="9"/>
    </row>
    <row r="39" spans="1:8" x14ac:dyDescent="0.3">
      <c r="A39" s="38"/>
      <c r="B39" s="8"/>
      <c r="C39" s="35"/>
      <c r="D39" s="38"/>
      <c r="E39" s="49"/>
      <c r="F39" s="44"/>
      <c r="H39" s="9"/>
    </row>
    <row r="40" spans="1:8" x14ac:dyDescent="0.3">
      <c r="A40" s="38"/>
      <c r="B40" s="8"/>
      <c r="C40" s="35"/>
      <c r="D40" s="38"/>
      <c r="E40" s="49"/>
      <c r="F40" s="44"/>
      <c r="H40" s="9"/>
    </row>
    <row r="41" spans="1:8" x14ac:dyDescent="0.3">
      <c r="A41" s="38"/>
      <c r="B41" s="8"/>
      <c r="C41" s="35"/>
      <c r="D41" s="38"/>
      <c r="E41" s="49"/>
      <c r="F41" s="44"/>
      <c r="H41" s="9"/>
    </row>
    <row r="42" spans="1:8" x14ac:dyDescent="0.3">
      <c r="A42" s="38"/>
      <c r="B42" s="8"/>
      <c r="C42" s="35"/>
      <c r="D42" s="38"/>
      <c r="E42" s="49"/>
      <c r="F42" s="44"/>
      <c r="H42" s="9"/>
    </row>
    <row r="43" spans="1:8" x14ac:dyDescent="0.3">
      <c r="A43" s="38"/>
      <c r="B43" s="8"/>
      <c r="C43" s="35"/>
      <c r="D43" s="38"/>
      <c r="E43" s="49"/>
      <c r="F43" s="44"/>
      <c r="H43" s="9"/>
    </row>
    <row r="44" spans="1:8" x14ac:dyDescent="0.3">
      <c r="A44" s="38"/>
      <c r="B44" s="8"/>
      <c r="C44" s="35"/>
      <c r="D44" s="38"/>
      <c r="E44" s="49"/>
      <c r="F44" s="44"/>
      <c r="H44" s="9"/>
    </row>
    <row r="45" spans="1:8" x14ac:dyDescent="0.3">
      <c r="A45" s="38"/>
      <c r="B45" s="8"/>
      <c r="C45" s="35"/>
      <c r="D45" s="38"/>
      <c r="E45" s="49"/>
      <c r="F45" s="44"/>
      <c r="H45" s="9"/>
    </row>
    <row r="46" spans="1:8" x14ac:dyDescent="0.3">
      <c r="A46" s="38"/>
      <c r="B46" s="8"/>
      <c r="C46" s="35"/>
      <c r="D46" s="38"/>
      <c r="E46" s="49"/>
      <c r="F46" s="44"/>
      <c r="H46" s="9"/>
    </row>
    <row r="47" spans="1:8" x14ac:dyDescent="0.3">
      <c r="A47" s="50"/>
      <c r="B47" s="8"/>
      <c r="C47" s="35"/>
      <c r="D47" s="38"/>
      <c r="E47" s="52"/>
      <c r="F47" s="44"/>
      <c r="H47" s="9"/>
    </row>
    <row r="48" spans="1:8" x14ac:dyDescent="0.3">
      <c r="A48" s="50"/>
      <c r="B48" s="8"/>
      <c r="C48" s="35"/>
      <c r="D48" s="38"/>
      <c r="E48" s="52"/>
      <c r="F48" s="44"/>
      <c r="H48" s="9"/>
    </row>
    <row r="49" spans="1:8" x14ac:dyDescent="0.3">
      <c r="A49" s="50"/>
      <c r="B49" s="8"/>
      <c r="C49" s="35"/>
      <c r="D49" s="38"/>
      <c r="E49" s="52"/>
      <c r="F49" s="44"/>
      <c r="H49" s="9"/>
    </row>
    <row r="50" spans="1:8" x14ac:dyDescent="0.3">
      <c r="A50" s="50"/>
      <c r="B50" s="8"/>
      <c r="C50" s="35"/>
      <c r="D50" s="38"/>
      <c r="E50" s="52"/>
      <c r="F50" s="44"/>
      <c r="H50" s="9"/>
    </row>
    <row r="51" spans="1:8" x14ac:dyDescent="0.3">
      <c r="A51" s="50"/>
      <c r="B51" s="8"/>
      <c r="C51" s="35"/>
      <c r="D51" s="38"/>
      <c r="E51" s="52"/>
      <c r="F51" s="44"/>
      <c r="H51" s="9"/>
    </row>
    <row r="52" spans="1:8" x14ac:dyDescent="0.3">
      <c r="A52" s="50"/>
      <c r="B52" s="8"/>
      <c r="C52" s="35"/>
      <c r="D52" s="38"/>
      <c r="E52" s="52"/>
      <c r="F52" s="44"/>
      <c r="G52" s="9"/>
    </row>
    <row r="53" spans="1:8" x14ac:dyDescent="0.3">
      <c r="A53" s="50"/>
      <c r="B53" s="8"/>
      <c r="C53" s="35"/>
      <c r="D53" s="38"/>
      <c r="E53" s="49"/>
      <c r="F53" s="44"/>
      <c r="G53" s="9"/>
    </row>
    <row r="54" spans="1:8" ht="11.5" customHeight="1" x14ac:dyDescent="0.3">
      <c r="A54" s="42"/>
      <c r="B54" s="8"/>
      <c r="C54" s="35"/>
      <c r="D54" s="38"/>
      <c r="E54" s="49"/>
      <c r="F54" s="44"/>
    </row>
    <row r="55" spans="1:8" ht="11.5" customHeight="1" x14ac:dyDescent="0.3">
      <c r="A55" s="42"/>
      <c r="B55" s="8"/>
      <c r="C55" s="35"/>
      <c r="D55" s="38"/>
      <c r="E55" s="49"/>
      <c r="F55" s="44"/>
    </row>
    <row r="56" spans="1:8" ht="11.5" customHeight="1" x14ac:dyDescent="0.3">
      <c r="A56" s="42"/>
      <c r="B56" s="8"/>
      <c r="C56" s="35"/>
      <c r="D56" s="38"/>
      <c r="E56" s="49"/>
      <c r="F56" s="44"/>
    </row>
    <row r="57" spans="1:8" ht="11.5" customHeight="1" x14ac:dyDescent="0.3">
      <c r="A57" s="42"/>
      <c r="B57" s="8"/>
      <c r="C57" s="35"/>
      <c r="D57" s="38"/>
      <c r="E57" s="49"/>
      <c r="F57" s="44"/>
    </row>
    <row r="58" spans="1:8" ht="11.5" customHeight="1" x14ac:dyDescent="0.3">
      <c r="A58" s="42"/>
      <c r="B58" s="8"/>
      <c r="C58" s="35"/>
      <c r="D58" s="38"/>
      <c r="E58" s="49"/>
      <c r="F58" s="44"/>
    </row>
    <row r="59" spans="1:8" ht="11.5" customHeight="1" x14ac:dyDescent="0.3">
      <c r="A59" s="34"/>
      <c r="B59" s="8"/>
      <c r="C59" s="35"/>
      <c r="D59" s="38"/>
      <c r="E59" s="49"/>
      <c r="F59" s="44"/>
    </row>
    <row r="60" spans="1:8" ht="11.5" customHeight="1" x14ac:dyDescent="0.3">
      <c r="A60" s="34"/>
      <c r="B60" s="8"/>
      <c r="C60" s="35"/>
      <c r="D60" s="38"/>
      <c r="E60" s="49"/>
      <c r="F60" s="44"/>
    </row>
    <row r="61" spans="1:8" ht="11.5" customHeight="1" x14ac:dyDescent="0.3">
      <c r="A61" s="34"/>
      <c r="B61" s="8"/>
      <c r="C61" s="35"/>
      <c r="D61" s="38"/>
      <c r="E61" s="49"/>
      <c r="F61" s="44"/>
    </row>
    <row r="62" spans="1:8" ht="11.5" customHeight="1" x14ac:dyDescent="0.3">
      <c r="A62" s="34"/>
      <c r="B62" s="8"/>
      <c r="C62" s="35"/>
      <c r="D62" s="38"/>
      <c r="E62" s="49"/>
      <c r="F62" s="44"/>
    </row>
    <row r="63" spans="1:8" ht="11.5" customHeight="1" x14ac:dyDescent="0.3">
      <c r="A63" s="34"/>
      <c r="B63" s="8"/>
      <c r="C63" s="35"/>
      <c r="D63" s="38"/>
      <c r="E63" s="49"/>
      <c r="F63" s="44"/>
    </row>
    <row r="64" spans="1:8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x14ac:dyDescent="0.3">
      <c r="A184" s="34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headerFooter scaleWithDoc="0" alignWithMargins="0">
    <oddFooter>&amp;L&amp;"Tahoma,Regular"&amp;A&amp;C&amp;R&amp;"Tahoma,Regular"Page &amp;P of &amp;N</oddFooter>
  </headerFooter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1"/>
  <dimension ref="A1:G288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69</v>
      </c>
      <c r="B1" s="27"/>
      <c r="C1" s="46"/>
      <c r="D1" s="27"/>
      <c r="E1" s="46"/>
      <c r="F1" s="46"/>
    </row>
    <row r="2" spans="1:7" x14ac:dyDescent="0.3">
      <c r="A2" s="33" t="str">
        <f>'General Info'!G15</f>
        <v>Muscatine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10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Info'!H15</f>
        <v>45793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Info'!I15</f>
        <v>45939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89</v>
      </c>
      <c r="B8" s="8" t="s">
        <v>162</v>
      </c>
      <c r="C8" s="35">
        <v>2.6</v>
      </c>
      <c r="D8" s="38" t="s">
        <v>84</v>
      </c>
      <c r="E8" s="49">
        <v>76.989999999999995</v>
      </c>
      <c r="F8" s="44">
        <v>1</v>
      </c>
      <c r="G8" s="9"/>
    </row>
    <row r="9" spans="1:7" x14ac:dyDescent="0.3">
      <c r="A9" s="38" t="s">
        <v>105</v>
      </c>
      <c r="B9" s="8" t="s">
        <v>158</v>
      </c>
      <c r="C9" s="35">
        <v>2.4</v>
      </c>
      <c r="D9" s="38" t="s">
        <v>84</v>
      </c>
      <c r="E9" s="49">
        <v>76.540000000000006</v>
      </c>
      <c r="F9" s="44">
        <v>2</v>
      </c>
      <c r="G9" s="9"/>
    </row>
    <row r="10" spans="1:7" x14ac:dyDescent="0.3">
      <c r="A10" s="38" t="s">
        <v>93</v>
      </c>
      <c r="B10" s="8" t="s">
        <v>166</v>
      </c>
      <c r="C10" s="35">
        <v>2.7</v>
      </c>
      <c r="D10" s="38" t="s">
        <v>81</v>
      </c>
      <c r="E10" s="49">
        <v>76.459999999999994</v>
      </c>
      <c r="F10" s="44">
        <v>3</v>
      </c>
      <c r="G10" s="9"/>
    </row>
    <row r="11" spans="1:7" x14ac:dyDescent="0.3">
      <c r="A11" s="38" t="s">
        <v>85</v>
      </c>
      <c r="B11" s="8" t="s">
        <v>131</v>
      </c>
      <c r="C11" s="35">
        <v>2.5</v>
      </c>
      <c r="D11" s="38" t="s">
        <v>84</v>
      </c>
      <c r="E11" s="49">
        <v>75.7</v>
      </c>
      <c r="F11" s="44">
        <v>4</v>
      </c>
      <c r="G11" s="9"/>
    </row>
    <row r="12" spans="1:7" x14ac:dyDescent="0.3">
      <c r="A12" s="38" t="s">
        <v>82</v>
      </c>
      <c r="B12" s="8" t="s">
        <v>136</v>
      </c>
      <c r="C12" s="35">
        <v>2.5</v>
      </c>
      <c r="D12" s="38" t="s">
        <v>84</v>
      </c>
      <c r="E12" s="49">
        <v>75.45</v>
      </c>
      <c r="F12" s="44">
        <v>5</v>
      </c>
      <c r="G12" s="9"/>
    </row>
    <row r="13" spans="1:7" x14ac:dyDescent="0.3">
      <c r="A13" s="38" t="s">
        <v>98</v>
      </c>
      <c r="B13" s="8" t="s">
        <v>127</v>
      </c>
      <c r="C13" s="35">
        <v>2.7</v>
      </c>
      <c r="D13" s="38" t="s">
        <v>100</v>
      </c>
      <c r="E13" s="49">
        <v>75.34</v>
      </c>
      <c r="F13" s="44">
        <v>6</v>
      </c>
      <c r="G13" s="9"/>
    </row>
    <row r="14" spans="1:7" x14ac:dyDescent="0.3">
      <c r="A14" s="38" t="s">
        <v>87</v>
      </c>
      <c r="B14" s="8" t="s">
        <v>130</v>
      </c>
      <c r="C14" s="35">
        <v>2.2999999999999998</v>
      </c>
      <c r="D14" s="38" t="s">
        <v>84</v>
      </c>
      <c r="E14" s="49">
        <v>75.14</v>
      </c>
      <c r="F14" s="44">
        <v>7</v>
      </c>
      <c r="G14" s="9"/>
    </row>
    <row r="15" spans="1:7" x14ac:dyDescent="0.3">
      <c r="A15" s="38" t="s">
        <v>82</v>
      </c>
      <c r="B15" s="8" t="s">
        <v>144</v>
      </c>
      <c r="C15" s="35">
        <v>2.2999999999999998</v>
      </c>
      <c r="D15" s="38" t="s">
        <v>84</v>
      </c>
      <c r="E15" s="49">
        <v>74.62</v>
      </c>
      <c r="F15" s="44">
        <v>8</v>
      </c>
      <c r="G15" s="9"/>
    </row>
    <row r="16" spans="1:7" x14ac:dyDescent="0.3">
      <c r="A16" s="38" t="s">
        <v>87</v>
      </c>
      <c r="B16" s="8" t="s">
        <v>138</v>
      </c>
      <c r="C16" s="35">
        <v>2.4</v>
      </c>
      <c r="D16" s="38" t="s">
        <v>84</v>
      </c>
      <c r="E16" s="49">
        <v>74.5</v>
      </c>
      <c r="F16" s="44">
        <v>9</v>
      </c>
      <c r="G16" s="9"/>
    </row>
    <row r="17" spans="1:7" x14ac:dyDescent="0.3">
      <c r="A17" s="38" t="s">
        <v>93</v>
      </c>
      <c r="B17" s="8" t="s">
        <v>151</v>
      </c>
      <c r="C17" s="35">
        <v>2.5</v>
      </c>
      <c r="D17" s="38" t="s">
        <v>81</v>
      </c>
      <c r="E17" s="49">
        <v>74.08</v>
      </c>
      <c r="F17" s="44">
        <v>10</v>
      </c>
      <c r="G17" s="9"/>
    </row>
    <row r="18" spans="1:7" x14ac:dyDescent="0.3">
      <c r="A18" s="38" t="s">
        <v>87</v>
      </c>
      <c r="B18" s="8" t="s">
        <v>137</v>
      </c>
      <c r="C18" s="35">
        <v>2.5</v>
      </c>
      <c r="D18" s="38" t="s">
        <v>81</v>
      </c>
      <c r="E18" s="49">
        <v>73.63</v>
      </c>
      <c r="F18" s="44">
        <v>11</v>
      </c>
      <c r="G18" s="9"/>
    </row>
    <row r="19" spans="1:7" x14ac:dyDescent="0.3">
      <c r="A19" s="38" t="s">
        <v>103</v>
      </c>
      <c r="B19" s="8" t="s">
        <v>159</v>
      </c>
      <c r="C19" s="35">
        <v>2.7</v>
      </c>
      <c r="D19" s="38" t="s">
        <v>81</v>
      </c>
      <c r="E19" s="49">
        <v>73.3</v>
      </c>
      <c r="F19" s="44">
        <v>12</v>
      </c>
      <c r="G19" s="9"/>
    </row>
    <row r="20" spans="1:7" x14ac:dyDescent="0.3">
      <c r="A20" s="38" t="s">
        <v>152</v>
      </c>
      <c r="B20" s="8" t="s">
        <v>156</v>
      </c>
      <c r="C20" s="35">
        <v>2.2999999999999998</v>
      </c>
      <c r="D20" s="38" t="s">
        <v>100</v>
      </c>
      <c r="E20" s="49">
        <v>73.27</v>
      </c>
      <c r="F20" s="44">
        <v>13</v>
      </c>
      <c r="G20" s="9"/>
    </row>
    <row r="21" spans="1:7" x14ac:dyDescent="0.3">
      <c r="A21" s="38" t="s">
        <v>139</v>
      </c>
      <c r="B21" s="8" t="s">
        <v>142</v>
      </c>
      <c r="C21" s="35">
        <v>2.7</v>
      </c>
      <c r="D21" s="38" t="s">
        <v>100</v>
      </c>
      <c r="E21" s="49">
        <v>72.84</v>
      </c>
      <c r="F21" s="44">
        <v>14</v>
      </c>
      <c r="G21" s="9"/>
    </row>
    <row r="22" spans="1:7" x14ac:dyDescent="0.3">
      <c r="A22" s="38" t="s">
        <v>79</v>
      </c>
      <c r="B22" s="8" t="s">
        <v>167</v>
      </c>
      <c r="C22" s="35">
        <v>2.4</v>
      </c>
      <c r="D22" s="38" t="s">
        <v>81</v>
      </c>
      <c r="E22" s="49">
        <v>72.650000000000006</v>
      </c>
      <c r="F22" s="44">
        <v>15</v>
      </c>
      <c r="G22" s="9"/>
    </row>
    <row r="23" spans="1:7" x14ac:dyDescent="0.3">
      <c r="A23" s="38" t="s">
        <v>89</v>
      </c>
      <c r="B23" s="8" t="s">
        <v>161</v>
      </c>
      <c r="C23" s="35">
        <v>2.2999999999999998</v>
      </c>
      <c r="D23" s="38" t="s">
        <v>84</v>
      </c>
      <c r="E23" s="49">
        <v>72.349999999999994</v>
      </c>
      <c r="F23" s="44">
        <v>16</v>
      </c>
      <c r="G23" s="9"/>
    </row>
    <row r="24" spans="1:7" x14ac:dyDescent="0.3">
      <c r="A24" s="38" t="s">
        <v>152</v>
      </c>
      <c r="B24" s="8" t="s">
        <v>153</v>
      </c>
      <c r="C24" s="35">
        <v>2.7</v>
      </c>
      <c r="D24" s="38" t="s">
        <v>100</v>
      </c>
      <c r="E24" s="49">
        <v>71.77</v>
      </c>
      <c r="F24" s="44">
        <v>17</v>
      </c>
      <c r="G24" s="9"/>
    </row>
    <row r="25" spans="1:7" x14ac:dyDescent="0.3">
      <c r="A25" s="38" t="s">
        <v>91</v>
      </c>
      <c r="B25" s="8" t="s">
        <v>147</v>
      </c>
      <c r="C25" s="35">
        <v>2.7</v>
      </c>
      <c r="D25" s="38" t="s">
        <v>84</v>
      </c>
      <c r="E25" s="49">
        <v>71.75</v>
      </c>
      <c r="F25" s="44">
        <v>18</v>
      </c>
      <c r="G25" s="9"/>
    </row>
    <row r="26" spans="1:7" x14ac:dyDescent="0.3">
      <c r="A26" s="38" t="s">
        <v>103</v>
      </c>
      <c r="B26" s="8" t="s">
        <v>160</v>
      </c>
      <c r="C26" s="35">
        <v>2.5</v>
      </c>
      <c r="D26" s="38" t="s">
        <v>84</v>
      </c>
      <c r="E26" s="49">
        <v>71.45</v>
      </c>
      <c r="F26" s="44">
        <v>19</v>
      </c>
      <c r="G26" s="9"/>
    </row>
    <row r="27" spans="1:7" x14ac:dyDescent="0.3">
      <c r="A27" s="38" t="s">
        <v>87</v>
      </c>
      <c r="B27" s="8" t="s">
        <v>149</v>
      </c>
      <c r="C27" s="35">
        <v>2.7</v>
      </c>
      <c r="D27" s="38" t="s">
        <v>84</v>
      </c>
      <c r="E27" s="49">
        <v>70.91</v>
      </c>
      <c r="F27" s="44">
        <v>20</v>
      </c>
      <c r="G27" s="9"/>
    </row>
    <row r="28" spans="1:7" x14ac:dyDescent="0.3">
      <c r="A28" s="38" t="s">
        <v>164</v>
      </c>
      <c r="B28" s="8" t="s">
        <v>165</v>
      </c>
      <c r="C28" s="35">
        <v>2.6</v>
      </c>
      <c r="D28" s="38" t="s">
        <v>84</v>
      </c>
      <c r="E28" s="49">
        <v>70.900000000000006</v>
      </c>
      <c r="F28" s="44">
        <v>21</v>
      </c>
      <c r="G28" s="9"/>
    </row>
    <row r="29" spans="1:7" x14ac:dyDescent="0.3">
      <c r="A29" s="38" t="s">
        <v>87</v>
      </c>
      <c r="B29" s="8" t="s">
        <v>128</v>
      </c>
      <c r="C29" s="35">
        <v>2.6</v>
      </c>
      <c r="D29" s="38" t="s">
        <v>84</v>
      </c>
      <c r="E29" s="49">
        <v>70.72</v>
      </c>
      <c r="F29" s="44">
        <v>22</v>
      </c>
      <c r="G29" s="9"/>
    </row>
    <row r="30" spans="1:7" x14ac:dyDescent="0.3">
      <c r="A30" s="38" t="s">
        <v>139</v>
      </c>
      <c r="B30" s="8" t="s">
        <v>140</v>
      </c>
      <c r="C30" s="35">
        <v>2.5</v>
      </c>
      <c r="D30" s="38" t="s">
        <v>100</v>
      </c>
      <c r="E30" s="49">
        <v>70.319999999999993</v>
      </c>
      <c r="F30" s="44">
        <v>23</v>
      </c>
      <c r="G30" s="9"/>
    </row>
    <row r="31" spans="1:7" x14ac:dyDescent="0.3">
      <c r="A31" s="38" t="s">
        <v>105</v>
      </c>
      <c r="B31" s="8" t="s">
        <v>157</v>
      </c>
      <c r="C31" s="35">
        <v>2.6</v>
      </c>
      <c r="D31" s="38" t="s">
        <v>84</v>
      </c>
      <c r="E31" s="49">
        <v>70.3</v>
      </c>
      <c r="F31" s="44">
        <v>24</v>
      </c>
      <c r="G31" s="9"/>
    </row>
    <row r="32" spans="1:7" x14ac:dyDescent="0.3">
      <c r="A32" s="38" t="s">
        <v>91</v>
      </c>
      <c r="B32" s="8" t="s">
        <v>143</v>
      </c>
      <c r="C32" s="35">
        <v>2.2999999999999998</v>
      </c>
      <c r="D32" s="38" t="s">
        <v>84</v>
      </c>
      <c r="E32" s="49">
        <v>69.94</v>
      </c>
      <c r="F32" s="44">
        <v>25</v>
      </c>
      <c r="G32" s="9"/>
    </row>
    <row r="33" spans="1:7" x14ac:dyDescent="0.3">
      <c r="A33" s="38" t="s">
        <v>105</v>
      </c>
      <c r="B33" s="8" t="s">
        <v>163</v>
      </c>
      <c r="C33" s="35">
        <v>2.7</v>
      </c>
      <c r="D33" s="38" t="s">
        <v>84</v>
      </c>
      <c r="E33" s="49">
        <v>69.92</v>
      </c>
      <c r="F33" s="44">
        <v>26</v>
      </c>
      <c r="G33" s="9"/>
    </row>
    <row r="34" spans="1:7" x14ac:dyDescent="0.3">
      <c r="A34" s="38" t="s">
        <v>91</v>
      </c>
      <c r="B34" s="8" t="s">
        <v>129</v>
      </c>
      <c r="C34" s="35">
        <v>2.5</v>
      </c>
      <c r="D34" s="38" t="s">
        <v>84</v>
      </c>
      <c r="E34" s="49">
        <v>68.819999999999993</v>
      </c>
      <c r="F34" s="44">
        <v>27</v>
      </c>
      <c r="G34" s="9"/>
    </row>
    <row r="35" spans="1:7" x14ac:dyDescent="0.3">
      <c r="A35" s="38"/>
      <c r="B35" s="8"/>
      <c r="C35" s="35"/>
      <c r="D35" s="38"/>
      <c r="E35" s="49"/>
      <c r="F35" s="44"/>
      <c r="G35" s="9"/>
    </row>
    <row r="36" spans="1:7" x14ac:dyDescent="0.3">
      <c r="A36" s="50" t="s">
        <v>117</v>
      </c>
      <c r="B36" s="8" t="s">
        <v>118</v>
      </c>
      <c r="C36" s="35"/>
      <c r="D36" s="38" t="s">
        <v>118</v>
      </c>
      <c r="E36" s="49">
        <v>72.95</v>
      </c>
      <c r="F36" s="44"/>
      <c r="G36" s="9"/>
    </row>
    <row r="37" spans="1:7" x14ac:dyDescent="0.3">
      <c r="A37" s="50" t="s">
        <v>119</v>
      </c>
      <c r="B37" s="8" t="s">
        <v>118</v>
      </c>
      <c r="C37" s="35"/>
      <c r="D37" s="38" t="s">
        <v>118</v>
      </c>
      <c r="E37" s="49">
        <v>68.819999999999993</v>
      </c>
      <c r="F37" s="44"/>
      <c r="G37" s="9"/>
    </row>
    <row r="38" spans="1:7" x14ac:dyDescent="0.3">
      <c r="A38" s="50" t="s">
        <v>120</v>
      </c>
      <c r="B38" s="8" t="s">
        <v>118</v>
      </c>
      <c r="C38" s="35"/>
      <c r="D38" s="38" t="s">
        <v>118</v>
      </c>
      <c r="E38" s="49">
        <v>76.989999999999995</v>
      </c>
      <c r="F38" s="44"/>
      <c r="G38" s="9"/>
    </row>
    <row r="39" spans="1:7" x14ac:dyDescent="0.3">
      <c r="A39" s="50" t="s">
        <v>121</v>
      </c>
      <c r="B39" s="8" t="s">
        <v>118</v>
      </c>
      <c r="C39" s="35"/>
      <c r="D39" s="38" t="s">
        <v>118</v>
      </c>
      <c r="E39" s="49">
        <v>3.35</v>
      </c>
      <c r="F39" s="44"/>
      <c r="G39" s="9"/>
    </row>
    <row r="40" spans="1:7" x14ac:dyDescent="0.3">
      <c r="A40" s="50" t="s">
        <v>122</v>
      </c>
      <c r="B40" s="8" t="s">
        <v>118</v>
      </c>
      <c r="C40" s="35"/>
      <c r="D40" s="38" t="s">
        <v>118</v>
      </c>
      <c r="E40" s="49">
        <v>7.84</v>
      </c>
      <c r="F40" s="44"/>
      <c r="G40" s="9"/>
    </row>
    <row r="41" spans="1:7" x14ac:dyDescent="0.3">
      <c r="A41" s="50" t="s">
        <v>123</v>
      </c>
      <c r="B41" s="8" t="s">
        <v>118</v>
      </c>
      <c r="C41" s="35"/>
      <c r="D41" s="38" t="s">
        <v>118</v>
      </c>
      <c r="E41" s="49">
        <v>4.9800000000000004</v>
      </c>
      <c r="F41" s="44"/>
      <c r="G41" s="9"/>
    </row>
    <row r="42" spans="1:7" x14ac:dyDescent="0.3">
      <c r="A42" s="55"/>
      <c r="B42" s="53"/>
      <c r="C42" s="54"/>
      <c r="D42" s="55"/>
      <c r="E42" s="56"/>
      <c r="F42" s="57"/>
      <c r="G42" s="9"/>
    </row>
    <row r="43" spans="1:7" x14ac:dyDescent="0.3">
      <c r="A43" s="55"/>
      <c r="B43" s="53"/>
      <c r="C43" s="54"/>
      <c r="D43" s="55"/>
      <c r="E43" s="56"/>
      <c r="F43" s="57"/>
      <c r="G43" s="9"/>
    </row>
    <row r="44" spans="1:7" x14ac:dyDescent="0.3">
      <c r="A44" s="55"/>
      <c r="B44" s="53"/>
      <c r="C44" s="54"/>
      <c r="D44" s="55"/>
      <c r="E44" s="56"/>
      <c r="F44" s="57"/>
      <c r="G44" s="9"/>
    </row>
    <row r="45" spans="1:7" x14ac:dyDescent="0.3">
      <c r="A45" s="55"/>
      <c r="B45" s="53"/>
      <c r="C45" s="54"/>
      <c r="D45" s="55"/>
      <c r="E45" s="56"/>
      <c r="F45" s="57"/>
      <c r="G45" s="9"/>
    </row>
    <row r="46" spans="1:7" x14ac:dyDescent="0.3">
      <c r="A46" s="55"/>
      <c r="B46" s="53"/>
      <c r="C46" s="54"/>
      <c r="D46" s="55"/>
      <c r="E46" s="56"/>
      <c r="F46" s="57"/>
      <c r="G46" s="9"/>
    </row>
    <row r="47" spans="1:7" x14ac:dyDescent="0.3">
      <c r="A47" s="50"/>
      <c r="B47" s="8"/>
      <c r="C47" s="35"/>
      <c r="D47" s="38"/>
      <c r="E47" s="52"/>
      <c r="F47" s="44"/>
      <c r="G47" s="9"/>
    </row>
    <row r="48" spans="1:7" x14ac:dyDescent="0.3">
      <c r="A48" s="50"/>
      <c r="B48" s="8"/>
      <c r="C48" s="35"/>
      <c r="D48" s="38"/>
      <c r="E48" s="49"/>
      <c r="F48" s="44"/>
      <c r="G48" s="9"/>
    </row>
    <row r="49" spans="1:7" x14ac:dyDescent="0.3">
      <c r="A49" s="50"/>
      <c r="B49" s="8"/>
      <c r="C49" s="35"/>
      <c r="D49" s="38"/>
      <c r="E49" s="49"/>
      <c r="F49" s="44"/>
      <c r="G49" s="9"/>
    </row>
    <row r="50" spans="1:7" x14ac:dyDescent="0.3">
      <c r="A50" s="50"/>
      <c r="B50" s="8"/>
      <c r="C50" s="35"/>
      <c r="D50" s="38"/>
      <c r="E50" s="49"/>
      <c r="F50" s="44"/>
      <c r="G50" s="9"/>
    </row>
    <row r="51" spans="1:7" x14ac:dyDescent="0.3">
      <c r="A51" s="50"/>
      <c r="B51" s="8"/>
      <c r="C51" s="35"/>
      <c r="D51" s="38"/>
      <c r="E51" s="49"/>
      <c r="F51" s="44"/>
      <c r="G51" s="9"/>
    </row>
    <row r="52" spans="1:7" x14ac:dyDescent="0.3">
      <c r="A52" s="50"/>
      <c r="B52" s="8"/>
      <c r="C52" s="35"/>
      <c r="D52" s="38"/>
      <c r="E52" s="49"/>
      <c r="F52" s="44"/>
      <c r="G52" s="9"/>
    </row>
    <row r="53" spans="1:7" x14ac:dyDescent="0.3">
      <c r="A53" s="50"/>
      <c r="B53" s="8"/>
      <c r="C53" s="35"/>
      <c r="D53" s="38"/>
      <c r="E53" s="49"/>
      <c r="F53" s="44"/>
      <c r="G53" s="9"/>
    </row>
    <row r="54" spans="1:7" ht="11.5" customHeight="1" x14ac:dyDescent="0.3">
      <c r="A54" s="34"/>
      <c r="B54" s="8"/>
      <c r="C54" s="35"/>
      <c r="D54" s="38"/>
      <c r="E54" s="49"/>
      <c r="F54" s="44"/>
    </row>
    <row r="55" spans="1:7" ht="11.5" customHeight="1" x14ac:dyDescent="0.3">
      <c r="A55" s="34"/>
      <c r="B55" s="8"/>
      <c r="C55" s="35"/>
      <c r="D55" s="38"/>
      <c r="E55" s="49"/>
      <c r="F55" s="44"/>
    </row>
    <row r="56" spans="1:7" ht="11.5" customHeight="1" x14ac:dyDescent="0.3">
      <c r="A56" s="34"/>
      <c r="B56" s="8"/>
      <c r="C56" s="35"/>
      <c r="D56" s="38"/>
      <c r="E56" s="49"/>
      <c r="F56" s="44"/>
    </row>
    <row r="57" spans="1:7" ht="11.5" customHeight="1" x14ac:dyDescent="0.3">
      <c r="A57" s="34"/>
      <c r="B57" s="8"/>
      <c r="C57" s="35"/>
      <c r="D57" s="38"/>
      <c r="E57" s="49"/>
      <c r="F57" s="44"/>
    </row>
    <row r="58" spans="1:7" ht="11.5" customHeight="1" x14ac:dyDescent="0.3">
      <c r="A58" s="34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35"/>
      <c r="D126" s="8"/>
      <c r="E126" s="49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ht="11.5" customHeight="1" x14ac:dyDescent="0.3">
      <c r="A184" s="34"/>
      <c r="B184" s="8"/>
      <c r="C184" s="14"/>
      <c r="D184" s="8"/>
      <c r="E184" s="14"/>
      <c r="F184" s="11"/>
    </row>
    <row r="185" spans="1:6" x14ac:dyDescent="0.3">
      <c r="A185" s="41"/>
      <c r="B185" s="40"/>
      <c r="C185" s="31"/>
      <c r="D185" s="8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A288" s="41"/>
      <c r="B288" s="40"/>
      <c r="C288" s="31"/>
      <c r="D288" s="40"/>
      <c r="E288" s="31"/>
      <c r="F288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88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69</v>
      </c>
      <c r="B1" s="27"/>
      <c r="C1" s="46"/>
      <c r="D1" s="27"/>
      <c r="E1" s="46"/>
      <c r="F1" s="46"/>
    </row>
    <row r="2" spans="1:7" x14ac:dyDescent="0.3">
      <c r="A2" s="33" t="str">
        <f>'General Info'!G15</f>
        <v>Muscatine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11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Info'!H15</f>
        <v>45793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Info'!I15</f>
        <v>45939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98</v>
      </c>
      <c r="B8" s="8" t="s">
        <v>185</v>
      </c>
      <c r="C8" s="35">
        <v>3</v>
      </c>
      <c r="D8" s="38" t="s">
        <v>100</v>
      </c>
      <c r="E8" s="49">
        <v>77.28</v>
      </c>
      <c r="F8" s="44">
        <v>1</v>
      </c>
      <c r="G8" s="9"/>
    </row>
    <row r="9" spans="1:7" x14ac:dyDescent="0.3">
      <c r="A9" s="38" t="s">
        <v>105</v>
      </c>
      <c r="B9" s="8" t="s">
        <v>182</v>
      </c>
      <c r="C9" s="35">
        <v>3.1</v>
      </c>
      <c r="D9" s="38" t="s">
        <v>84</v>
      </c>
      <c r="E9" s="49">
        <v>76.53</v>
      </c>
      <c r="F9" s="44">
        <v>2</v>
      </c>
      <c r="G9" s="9"/>
    </row>
    <row r="10" spans="1:7" x14ac:dyDescent="0.3">
      <c r="A10" s="38" t="s">
        <v>139</v>
      </c>
      <c r="B10" s="8" t="s">
        <v>179</v>
      </c>
      <c r="C10" s="35">
        <v>3.2</v>
      </c>
      <c r="D10" s="38" t="s">
        <v>100</v>
      </c>
      <c r="E10" s="49">
        <v>76.02</v>
      </c>
      <c r="F10" s="44">
        <v>3</v>
      </c>
      <c r="G10" s="9"/>
    </row>
    <row r="11" spans="1:7" x14ac:dyDescent="0.3">
      <c r="A11" s="38" t="s">
        <v>105</v>
      </c>
      <c r="B11" s="8" t="s">
        <v>172</v>
      </c>
      <c r="C11" s="35">
        <v>2.9</v>
      </c>
      <c r="D11" s="38" t="s">
        <v>84</v>
      </c>
      <c r="E11" s="49">
        <v>75.72</v>
      </c>
      <c r="F11" s="44">
        <v>4</v>
      </c>
      <c r="G11" s="9"/>
    </row>
    <row r="12" spans="1:7" x14ac:dyDescent="0.3">
      <c r="A12" s="38" t="s">
        <v>85</v>
      </c>
      <c r="B12" s="8" t="s">
        <v>173</v>
      </c>
      <c r="C12" s="35">
        <v>3.2</v>
      </c>
      <c r="D12" s="38" t="s">
        <v>84</v>
      </c>
      <c r="E12" s="49">
        <v>75.5</v>
      </c>
      <c r="F12" s="44">
        <v>5</v>
      </c>
      <c r="G12" s="9"/>
    </row>
    <row r="13" spans="1:7" x14ac:dyDescent="0.3">
      <c r="A13" s="38" t="s">
        <v>85</v>
      </c>
      <c r="B13" s="8" t="s">
        <v>183</v>
      </c>
      <c r="C13" s="35">
        <v>2.8</v>
      </c>
      <c r="D13" s="38" t="s">
        <v>84</v>
      </c>
      <c r="E13" s="49">
        <v>74.61</v>
      </c>
      <c r="F13" s="44">
        <v>6</v>
      </c>
      <c r="G13" s="9"/>
    </row>
    <row r="14" spans="1:7" x14ac:dyDescent="0.3">
      <c r="A14" s="38" t="s">
        <v>139</v>
      </c>
      <c r="B14" s="8" t="s">
        <v>184</v>
      </c>
      <c r="C14" s="35">
        <v>2.9</v>
      </c>
      <c r="D14" s="38" t="s">
        <v>100</v>
      </c>
      <c r="E14" s="49">
        <v>74.59</v>
      </c>
      <c r="F14" s="44">
        <v>7</v>
      </c>
      <c r="G14" s="9"/>
    </row>
    <row r="15" spans="1:7" x14ac:dyDescent="0.3">
      <c r="A15" s="38" t="s">
        <v>85</v>
      </c>
      <c r="B15" s="8" t="s">
        <v>168</v>
      </c>
      <c r="C15" s="35">
        <v>3</v>
      </c>
      <c r="D15" s="38" t="s">
        <v>84</v>
      </c>
      <c r="E15" s="49">
        <v>74.44</v>
      </c>
      <c r="F15" s="44">
        <v>8</v>
      </c>
      <c r="G15" s="9"/>
    </row>
    <row r="16" spans="1:7" x14ac:dyDescent="0.3">
      <c r="A16" s="38" t="s">
        <v>93</v>
      </c>
      <c r="B16" s="8" t="s">
        <v>192</v>
      </c>
      <c r="C16" s="35">
        <v>3.1</v>
      </c>
      <c r="D16" s="38" t="s">
        <v>81</v>
      </c>
      <c r="E16" s="49">
        <v>74.44</v>
      </c>
      <c r="F16" s="44">
        <v>9</v>
      </c>
      <c r="G16" s="9"/>
    </row>
    <row r="17" spans="1:7" x14ac:dyDescent="0.3">
      <c r="A17" s="38" t="s">
        <v>91</v>
      </c>
      <c r="B17" s="8" t="s">
        <v>180</v>
      </c>
      <c r="C17" s="35">
        <v>2.8</v>
      </c>
      <c r="D17" s="38" t="s">
        <v>84</v>
      </c>
      <c r="E17" s="49">
        <v>73.56</v>
      </c>
      <c r="F17" s="44">
        <v>10</v>
      </c>
      <c r="G17" s="9"/>
    </row>
    <row r="18" spans="1:7" x14ac:dyDescent="0.3">
      <c r="A18" s="38" t="s">
        <v>91</v>
      </c>
      <c r="B18" s="8" t="s">
        <v>175</v>
      </c>
      <c r="C18" s="35">
        <v>3.1</v>
      </c>
      <c r="D18" s="38" t="s">
        <v>84</v>
      </c>
      <c r="E18" s="49">
        <v>73.52</v>
      </c>
      <c r="F18" s="44">
        <v>11</v>
      </c>
      <c r="G18" s="9"/>
    </row>
    <row r="19" spans="1:7" x14ac:dyDescent="0.3">
      <c r="A19" s="38" t="s">
        <v>79</v>
      </c>
      <c r="B19" s="8" t="s">
        <v>188</v>
      </c>
      <c r="C19" s="35">
        <v>2.9</v>
      </c>
      <c r="D19" s="38" t="s">
        <v>81</v>
      </c>
      <c r="E19" s="49">
        <v>73.209999999999994</v>
      </c>
      <c r="F19" s="44">
        <v>12</v>
      </c>
      <c r="G19" s="9"/>
    </row>
    <row r="20" spans="1:7" x14ac:dyDescent="0.3">
      <c r="A20" s="38" t="s">
        <v>98</v>
      </c>
      <c r="B20" s="8" t="s">
        <v>176</v>
      </c>
      <c r="C20" s="35">
        <v>3</v>
      </c>
      <c r="D20" s="38" t="s">
        <v>100</v>
      </c>
      <c r="E20" s="49">
        <v>73.099999999999994</v>
      </c>
      <c r="F20" s="44">
        <v>13</v>
      </c>
      <c r="G20" s="9"/>
    </row>
    <row r="21" spans="1:7" x14ac:dyDescent="0.3">
      <c r="A21" s="38" t="s">
        <v>82</v>
      </c>
      <c r="B21" s="8" t="s">
        <v>191</v>
      </c>
      <c r="C21" s="35">
        <v>3</v>
      </c>
      <c r="D21" s="38" t="s">
        <v>84</v>
      </c>
      <c r="E21" s="49">
        <v>73</v>
      </c>
      <c r="F21" s="44">
        <v>14</v>
      </c>
      <c r="G21" s="9"/>
    </row>
    <row r="22" spans="1:7" x14ac:dyDescent="0.3">
      <c r="A22" s="38" t="s">
        <v>89</v>
      </c>
      <c r="B22" s="8" t="s">
        <v>190</v>
      </c>
      <c r="C22" s="35">
        <v>2.9</v>
      </c>
      <c r="D22" s="38" t="s">
        <v>81</v>
      </c>
      <c r="E22" s="49">
        <v>72.95</v>
      </c>
      <c r="F22" s="44">
        <v>15</v>
      </c>
      <c r="G22" s="9"/>
    </row>
    <row r="23" spans="1:7" x14ac:dyDescent="0.3">
      <c r="A23" s="38" t="s">
        <v>79</v>
      </c>
      <c r="B23" s="8" t="s">
        <v>194</v>
      </c>
      <c r="C23" s="35">
        <v>2.7</v>
      </c>
      <c r="D23" s="38" t="s">
        <v>81</v>
      </c>
      <c r="E23" s="49">
        <v>72.94</v>
      </c>
      <c r="F23" s="44">
        <v>16</v>
      </c>
      <c r="G23" s="9"/>
    </row>
    <row r="24" spans="1:7" x14ac:dyDescent="0.3">
      <c r="A24" s="38" t="s">
        <v>139</v>
      </c>
      <c r="B24" s="8" t="s">
        <v>187</v>
      </c>
      <c r="C24" s="35">
        <v>2.9</v>
      </c>
      <c r="D24" s="38" t="s">
        <v>100</v>
      </c>
      <c r="E24" s="49">
        <v>72.86</v>
      </c>
      <c r="F24" s="44">
        <v>17</v>
      </c>
      <c r="G24" s="9"/>
    </row>
    <row r="25" spans="1:7" x14ac:dyDescent="0.3">
      <c r="A25" s="38" t="s">
        <v>82</v>
      </c>
      <c r="B25" s="8" t="s">
        <v>193</v>
      </c>
      <c r="C25" s="35">
        <v>2.8</v>
      </c>
      <c r="D25" s="38" t="s">
        <v>84</v>
      </c>
      <c r="E25" s="49">
        <v>72.73</v>
      </c>
      <c r="F25" s="44">
        <v>18</v>
      </c>
      <c r="G25" s="9"/>
    </row>
    <row r="26" spans="1:7" x14ac:dyDescent="0.3">
      <c r="A26" s="38" t="s">
        <v>103</v>
      </c>
      <c r="B26" s="8" t="s">
        <v>169</v>
      </c>
      <c r="C26" s="35">
        <v>2.9</v>
      </c>
      <c r="D26" s="38" t="s">
        <v>170</v>
      </c>
      <c r="E26" s="49">
        <v>72.59</v>
      </c>
      <c r="F26" s="44">
        <v>19</v>
      </c>
      <c r="G26" s="9"/>
    </row>
    <row r="27" spans="1:7" x14ac:dyDescent="0.3">
      <c r="A27" s="38" t="s">
        <v>89</v>
      </c>
      <c r="B27" s="8" t="s">
        <v>195</v>
      </c>
      <c r="C27" s="35">
        <v>3</v>
      </c>
      <c r="D27" s="38" t="s">
        <v>84</v>
      </c>
      <c r="E27" s="49">
        <v>72.45</v>
      </c>
      <c r="F27" s="44">
        <v>20</v>
      </c>
      <c r="G27" s="9"/>
    </row>
    <row r="28" spans="1:7" x14ac:dyDescent="0.3">
      <c r="A28" s="38" t="s">
        <v>93</v>
      </c>
      <c r="B28" s="8" t="s">
        <v>174</v>
      </c>
      <c r="C28" s="35">
        <v>2.8</v>
      </c>
      <c r="D28" s="38" t="s">
        <v>81</v>
      </c>
      <c r="E28" s="49">
        <v>72.319999999999993</v>
      </c>
      <c r="F28" s="44">
        <v>21</v>
      </c>
      <c r="G28" s="9"/>
    </row>
    <row r="29" spans="1:7" x14ac:dyDescent="0.3">
      <c r="A29" s="38" t="s">
        <v>152</v>
      </c>
      <c r="B29" s="8" t="s">
        <v>196</v>
      </c>
      <c r="C29" s="35">
        <v>3.1</v>
      </c>
      <c r="D29" s="38" t="s">
        <v>100</v>
      </c>
      <c r="E29" s="49">
        <v>71.739999999999995</v>
      </c>
      <c r="F29" s="44">
        <v>22</v>
      </c>
      <c r="G29" s="9"/>
    </row>
    <row r="30" spans="1:7" x14ac:dyDescent="0.3">
      <c r="A30" s="38" t="s">
        <v>139</v>
      </c>
      <c r="B30" s="8" t="s">
        <v>186</v>
      </c>
      <c r="C30" s="35">
        <v>3.1</v>
      </c>
      <c r="D30" s="38" t="s">
        <v>100</v>
      </c>
      <c r="E30" s="49">
        <v>71.64</v>
      </c>
      <c r="F30" s="44">
        <v>23</v>
      </c>
      <c r="G30" s="9"/>
    </row>
    <row r="31" spans="1:7" x14ac:dyDescent="0.3">
      <c r="A31" s="38" t="s">
        <v>152</v>
      </c>
      <c r="B31" s="53" t="s">
        <v>197</v>
      </c>
      <c r="C31" s="54">
        <v>3.2</v>
      </c>
      <c r="D31" s="55" t="s">
        <v>100</v>
      </c>
      <c r="E31" s="56">
        <v>71.39</v>
      </c>
      <c r="F31" s="57">
        <v>24</v>
      </c>
      <c r="G31" s="9"/>
    </row>
    <row r="32" spans="1:7" x14ac:dyDescent="0.3">
      <c r="A32" s="55" t="s">
        <v>103</v>
      </c>
      <c r="B32" s="53" t="s">
        <v>189</v>
      </c>
      <c r="C32" s="54">
        <v>2.8</v>
      </c>
      <c r="D32" s="55" t="s">
        <v>81</v>
      </c>
      <c r="E32" s="56">
        <v>71.17</v>
      </c>
      <c r="F32" s="57">
        <v>25</v>
      </c>
      <c r="G32" s="9"/>
    </row>
    <row r="33" spans="1:7" x14ac:dyDescent="0.3">
      <c r="A33" s="55" t="s">
        <v>139</v>
      </c>
      <c r="B33" s="53" t="s">
        <v>171</v>
      </c>
      <c r="C33" s="54">
        <v>2.9</v>
      </c>
      <c r="D33" s="55" t="s">
        <v>100</v>
      </c>
      <c r="E33" s="56">
        <v>70.44</v>
      </c>
      <c r="F33" s="57">
        <v>26</v>
      </c>
      <c r="G33" s="9"/>
    </row>
    <row r="34" spans="1:7" x14ac:dyDescent="0.3">
      <c r="A34" s="55" t="s">
        <v>87</v>
      </c>
      <c r="B34" s="53" t="s">
        <v>177</v>
      </c>
      <c r="C34" s="54">
        <v>2.9</v>
      </c>
      <c r="D34" s="55" t="s">
        <v>84</v>
      </c>
      <c r="E34" s="56">
        <v>70.37</v>
      </c>
      <c r="F34" s="57">
        <v>27</v>
      </c>
      <c r="G34" s="9"/>
    </row>
    <row r="35" spans="1:7" x14ac:dyDescent="0.3">
      <c r="A35" s="55" t="s">
        <v>82</v>
      </c>
      <c r="B35" s="53" t="s">
        <v>178</v>
      </c>
      <c r="C35" s="54">
        <v>3.1</v>
      </c>
      <c r="D35" s="55" t="s">
        <v>84</v>
      </c>
      <c r="E35" s="56">
        <v>70.13</v>
      </c>
      <c r="F35" s="57">
        <v>28</v>
      </c>
      <c r="G35" s="9"/>
    </row>
    <row r="36" spans="1:7" x14ac:dyDescent="0.3">
      <c r="A36" s="55" t="s">
        <v>91</v>
      </c>
      <c r="B36" s="53" t="s">
        <v>181</v>
      </c>
      <c r="C36" s="54">
        <v>2.9</v>
      </c>
      <c r="D36" s="55" t="s">
        <v>84</v>
      </c>
      <c r="E36" s="56">
        <v>70.02</v>
      </c>
      <c r="F36" s="57">
        <v>29</v>
      </c>
      <c r="G36" s="9"/>
    </row>
    <row r="37" spans="1:7" x14ac:dyDescent="0.3">
      <c r="A37" s="55"/>
      <c r="B37" s="53"/>
      <c r="C37" s="54"/>
      <c r="D37" s="55"/>
      <c r="E37" s="56"/>
      <c r="F37" s="57"/>
      <c r="G37" s="9"/>
    </row>
    <row r="38" spans="1:7" x14ac:dyDescent="0.3">
      <c r="A38" s="50" t="s">
        <v>117</v>
      </c>
      <c r="B38" s="8" t="s">
        <v>118</v>
      </c>
      <c r="C38" s="35"/>
      <c r="D38" s="38" t="s">
        <v>118</v>
      </c>
      <c r="E38" s="49">
        <v>73.150000000000006</v>
      </c>
      <c r="F38" s="44"/>
      <c r="G38" s="9"/>
    </row>
    <row r="39" spans="1:7" x14ac:dyDescent="0.3">
      <c r="A39" s="50" t="s">
        <v>119</v>
      </c>
      <c r="B39" s="8" t="s">
        <v>118</v>
      </c>
      <c r="C39" s="35"/>
      <c r="D39" s="38" t="s">
        <v>118</v>
      </c>
      <c r="E39" s="49">
        <v>70.02</v>
      </c>
      <c r="F39" s="44"/>
      <c r="G39" s="9"/>
    </row>
    <row r="40" spans="1:7" x14ac:dyDescent="0.3">
      <c r="A40" s="50" t="s">
        <v>120</v>
      </c>
      <c r="B40" s="8" t="s">
        <v>118</v>
      </c>
      <c r="C40" s="35"/>
      <c r="D40" s="38" t="s">
        <v>118</v>
      </c>
      <c r="E40" s="49">
        <v>77.28</v>
      </c>
      <c r="F40" s="44"/>
      <c r="G40" s="9"/>
    </row>
    <row r="41" spans="1:7" x14ac:dyDescent="0.3">
      <c r="A41" s="50" t="s">
        <v>121</v>
      </c>
      <c r="B41" s="8" t="s">
        <v>118</v>
      </c>
      <c r="C41" s="35"/>
      <c r="D41" s="38" t="s">
        <v>118</v>
      </c>
      <c r="E41" s="49">
        <v>3.35</v>
      </c>
      <c r="F41" s="44"/>
      <c r="G41" s="9"/>
    </row>
    <row r="42" spans="1:7" x14ac:dyDescent="0.3">
      <c r="A42" s="50" t="s">
        <v>122</v>
      </c>
      <c r="B42" s="8" t="s">
        <v>118</v>
      </c>
      <c r="C42" s="35"/>
      <c r="D42" s="38" t="s">
        <v>118</v>
      </c>
      <c r="E42" s="49">
        <v>7.84</v>
      </c>
      <c r="F42" s="44"/>
      <c r="G42" s="9"/>
    </row>
    <row r="43" spans="1:7" x14ac:dyDescent="0.3">
      <c r="A43" s="50" t="s">
        <v>123</v>
      </c>
      <c r="B43" s="8" t="s">
        <v>118</v>
      </c>
      <c r="C43" s="35"/>
      <c r="D43" s="38" t="s">
        <v>118</v>
      </c>
      <c r="E43" s="49">
        <v>4.9800000000000004</v>
      </c>
      <c r="F43" s="44"/>
      <c r="G43" s="9"/>
    </row>
    <row r="44" spans="1:7" x14ac:dyDescent="0.3">
      <c r="A44" s="50"/>
      <c r="B44" s="8"/>
      <c r="C44" s="35"/>
      <c r="D44" s="38"/>
      <c r="E44" s="49"/>
      <c r="F44" s="44"/>
      <c r="G44" s="9"/>
    </row>
    <row r="45" spans="1:7" ht="11.5" customHeight="1" x14ac:dyDescent="0.3">
      <c r="A45" s="42"/>
      <c r="B45" s="8"/>
      <c r="C45" s="35"/>
      <c r="D45" s="38"/>
      <c r="E45" s="49"/>
      <c r="F45" s="44"/>
    </row>
    <row r="46" spans="1:7" ht="11.5" customHeight="1" x14ac:dyDescent="0.3">
      <c r="A46" s="42"/>
      <c r="B46" s="8"/>
      <c r="C46" s="35"/>
      <c r="D46" s="38"/>
      <c r="E46" s="49"/>
      <c r="F46" s="44"/>
    </row>
    <row r="47" spans="1:7" ht="11.5" customHeight="1" x14ac:dyDescent="0.3">
      <c r="A47" s="42"/>
      <c r="B47" s="8"/>
      <c r="C47" s="35"/>
      <c r="D47" s="38"/>
      <c r="E47" s="49"/>
      <c r="F47" s="44"/>
    </row>
    <row r="48" spans="1:7" ht="11.5" customHeight="1" x14ac:dyDescent="0.3">
      <c r="A48" s="42"/>
      <c r="B48" s="8"/>
      <c r="C48" s="35"/>
      <c r="D48" s="38"/>
      <c r="E48" s="49"/>
      <c r="F48" s="44"/>
    </row>
    <row r="49" spans="1:6" ht="11.5" customHeight="1" x14ac:dyDescent="0.3">
      <c r="A49" s="42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35"/>
      <c r="D126" s="8"/>
      <c r="E126" s="49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ht="11.5" customHeight="1" x14ac:dyDescent="0.3">
      <c r="A184" s="34"/>
      <c r="B184" s="8"/>
      <c r="C184" s="14"/>
      <c r="D184" s="8"/>
      <c r="E184" s="14"/>
      <c r="F184" s="11"/>
    </row>
    <row r="185" spans="1:6" x14ac:dyDescent="0.3">
      <c r="A185" s="41"/>
      <c r="B185" s="40"/>
      <c r="C185" s="31"/>
      <c r="D185" s="8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A288" s="41"/>
      <c r="B288" s="40"/>
      <c r="C288" s="31"/>
      <c r="D288" s="40"/>
      <c r="E288" s="31"/>
      <c r="F288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G288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248</v>
      </c>
      <c r="B1" s="27"/>
      <c r="C1" s="46"/>
      <c r="D1" s="27"/>
      <c r="E1" s="46"/>
      <c r="F1" s="46"/>
    </row>
    <row r="2" spans="1:7" x14ac:dyDescent="0.3">
      <c r="A2" s="33" t="str">
        <f>'General Info'!G18</f>
        <v>Corley-Minden complex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12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Info'!H18</f>
        <v>45794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Info'!I18</f>
        <v>45943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103</v>
      </c>
      <c r="B8" s="8" t="s">
        <v>198</v>
      </c>
      <c r="C8" s="35">
        <v>3.1</v>
      </c>
      <c r="D8" s="38" t="s">
        <v>84</v>
      </c>
      <c r="E8" s="49">
        <v>76.7</v>
      </c>
      <c r="F8" s="44">
        <v>1</v>
      </c>
      <c r="G8" s="9"/>
    </row>
    <row r="9" spans="1:7" x14ac:dyDescent="0.3">
      <c r="A9" s="38" t="s">
        <v>85</v>
      </c>
      <c r="B9" s="8" t="s">
        <v>168</v>
      </c>
      <c r="C9" s="35">
        <v>3</v>
      </c>
      <c r="D9" s="38" t="s">
        <v>84</v>
      </c>
      <c r="E9" s="49">
        <v>76.31</v>
      </c>
      <c r="F9" s="44">
        <v>2</v>
      </c>
      <c r="G9" s="9"/>
    </row>
    <row r="10" spans="1:7" x14ac:dyDescent="0.3">
      <c r="A10" s="38" t="s">
        <v>98</v>
      </c>
      <c r="B10" s="8" t="s">
        <v>199</v>
      </c>
      <c r="C10" s="35">
        <v>3.2</v>
      </c>
      <c r="D10" s="38" t="s">
        <v>100</v>
      </c>
      <c r="E10" s="49">
        <v>75.28</v>
      </c>
      <c r="F10" s="44">
        <v>3</v>
      </c>
      <c r="G10" s="9"/>
    </row>
    <row r="11" spans="1:7" x14ac:dyDescent="0.3">
      <c r="A11" s="38" t="s">
        <v>139</v>
      </c>
      <c r="B11" s="8" t="s">
        <v>171</v>
      </c>
      <c r="C11" s="35">
        <v>2.9</v>
      </c>
      <c r="D11" s="38" t="s">
        <v>100</v>
      </c>
      <c r="E11" s="49">
        <v>75.06</v>
      </c>
      <c r="F11" s="44">
        <v>4</v>
      </c>
      <c r="G11" s="9"/>
    </row>
    <row r="12" spans="1:7" x14ac:dyDescent="0.3">
      <c r="A12" s="55" t="s">
        <v>82</v>
      </c>
      <c r="B12" s="53" t="s">
        <v>178</v>
      </c>
      <c r="C12" s="54">
        <v>3.1</v>
      </c>
      <c r="D12" s="55" t="s">
        <v>84</v>
      </c>
      <c r="E12" s="56">
        <v>73.94</v>
      </c>
      <c r="F12" s="57">
        <v>5</v>
      </c>
      <c r="G12" s="9"/>
    </row>
    <row r="13" spans="1:7" x14ac:dyDescent="0.3">
      <c r="A13" s="55" t="s">
        <v>139</v>
      </c>
      <c r="B13" s="53" t="s">
        <v>184</v>
      </c>
      <c r="C13" s="54">
        <v>2.9</v>
      </c>
      <c r="D13" s="55" t="s">
        <v>100</v>
      </c>
      <c r="E13" s="56">
        <v>72.41</v>
      </c>
      <c r="F13" s="57">
        <v>6</v>
      </c>
      <c r="G13" s="9"/>
    </row>
    <row r="14" spans="1:7" x14ac:dyDescent="0.3">
      <c r="A14" s="55" t="s">
        <v>85</v>
      </c>
      <c r="B14" s="53" t="s">
        <v>173</v>
      </c>
      <c r="C14" s="54">
        <v>3.2</v>
      </c>
      <c r="D14" s="55" t="s">
        <v>84</v>
      </c>
      <c r="E14" s="56">
        <v>72.34</v>
      </c>
      <c r="F14" s="57">
        <v>7</v>
      </c>
      <c r="G14" s="9"/>
    </row>
    <row r="15" spans="1:7" x14ac:dyDescent="0.3">
      <c r="A15" s="55" t="s">
        <v>139</v>
      </c>
      <c r="B15" s="53" t="s">
        <v>186</v>
      </c>
      <c r="C15" s="54">
        <v>3.1</v>
      </c>
      <c r="D15" s="55" t="s">
        <v>100</v>
      </c>
      <c r="E15" s="56">
        <v>72.05</v>
      </c>
      <c r="F15" s="57">
        <v>8</v>
      </c>
      <c r="G15" s="9"/>
    </row>
    <row r="16" spans="1:7" x14ac:dyDescent="0.3">
      <c r="A16" s="55" t="s">
        <v>89</v>
      </c>
      <c r="B16" s="53" t="s">
        <v>195</v>
      </c>
      <c r="C16" s="54">
        <v>3</v>
      </c>
      <c r="D16" s="55" t="s">
        <v>84</v>
      </c>
      <c r="E16" s="56">
        <v>71.94</v>
      </c>
      <c r="F16" s="57">
        <v>9</v>
      </c>
      <c r="G16" s="9"/>
    </row>
    <row r="17" spans="1:7" x14ac:dyDescent="0.3">
      <c r="A17" s="55" t="s">
        <v>85</v>
      </c>
      <c r="B17" s="53" t="s">
        <v>183</v>
      </c>
      <c r="C17" s="54">
        <v>2.8</v>
      </c>
      <c r="D17" s="55" t="s">
        <v>84</v>
      </c>
      <c r="E17" s="56">
        <v>71.69</v>
      </c>
      <c r="F17" s="57">
        <v>10</v>
      </c>
      <c r="G17" s="9"/>
    </row>
    <row r="18" spans="1:7" x14ac:dyDescent="0.3">
      <c r="A18" s="55" t="s">
        <v>91</v>
      </c>
      <c r="B18" s="53" t="s">
        <v>181</v>
      </c>
      <c r="C18" s="54">
        <v>2.9</v>
      </c>
      <c r="D18" s="55" t="s">
        <v>84</v>
      </c>
      <c r="E18" s="56">
        <v>71.040000000000006</v>
      </c>
      <c r="F18" s="57">
        <v>11</v>
      </c>
      <c r="G18" s="9"/>
    </row>
    <row r="19" spans="1:7" x14ac:dyDescent="0.3">
      <c r="A19" s="55" t="s">
        <v>91</v>
      </c>
      <c r="B19" s="53" t="s">
        <v>180</v>
      </c>
      <c r="C19" s="54">
        <v>2.8</v>
      </c>
      <c r="D19" s="55" t="s">
        <v>84</v>
      </c>
      <c r="E19" s="56">
        <v>70.69</v>
      </c>
      <c r="F19" s="57">
        <v>12</v>
      </c>
      <c r="G19" s="9"/>
    </row>
    <row r="20" spans="1:7" x14ac:dyDescent="0.3">
      <c r="A20" s="55" t="s">
        <v>82</v>
      </c>
      <c r="B20" s="53" t="s">
        <v>193</v>
      </c>
      <c r="C20" s="54">
        <v>2.8</v>
      </c>
      <c r="D20" s="55" t="s">
        <v>84</v>
      </c>
      <c r="E20" s="56">
        <v>70.58</v>
      </c>
      <c r="F20" s="57">
        <v>13</v>
      </c>
      <c r="G20" s="9"/>
    </row>
    <row r="21" spans="1:7" x14ac:dyDescent="0.3">
      <c r="A21" s="55" t="s">
        <v>93</v>
      </c>
      <c r="B21" s="53" t="s">
        <v>174</v>
      </c>
      <c r="C21" s="54">
        <v>2.8</v>
      </c>
      <c r="D21" s="55" t="s">
        <v>81</v>
      </c>
      <c r="E21" s="56">
        <v>70.41</v>
      </c>
      <c r="F21" s="57">
        <v>14</v>
      </c>
      <c r="G21" s="9"/>
    </row>
    <row r="22" spans="1:7" x14ac:dyDescent="0.3">
      <c r="A22" s="55" t="s">
        <v>164</v>
      </c>
      <c r="B22" s="53" t="s">
        <v>200</v>
      </c>
      <c r="C22" s="54">
        <v>3</v>
      </c>
      <c r="D22" s="55" t="s">
        <v>84</v>
      </c>
      <c r="E22" s="56">
        <v>70.260000000000005</v>
      </c>
      <c r="F22" s="57">
        <v>15</v>
      </c>
      <c r="G22" s="9"/>
    </row>
    <row r="23" spans="1:7" x14ac:dyDescent="0.3">
      <c r="A23" s="55" t="s">
        <v>87</v>
      </c>
      <c r="B23" s="53" t="s">
        <v>177</v>
      </c>
      <c r="C23" s="54">
        <v>2.9</v>
      </c>
      <c r="D23" s="55" t="s">
        <v>84</v>
      </c>
      <c r="E23" s="56">
        <v>70.239999999999995</v>
      </c>
      <c r="F23" s="57">
        <v>16</v>
      </c>
      <c r="G23" s="9"/>
    </row>
    <row r="24" spans="1:7" x14ac:dyDescent="0.3">
      <c r="A24" s="55" t="s">
        <v>91</v>
      </c>
      <c r="B24" s="53" t="s">
        <v>175</v>
      </c>
      <c r="C24" s="54">
        <v>3.1</v>
      </c>
      <c r="D24" s="55" t="s">
        <v>84</v>
      </c>
      <c r="E24" s="56">
        <v>70.099999999999994</v>
      </c>
      <c r="F24" s="57">
        <v>17</v>
      </c>
      <c r="G24" s="9"/>
    </row>
    <row r="25" spans="1:7" x14ac:dyDescent="0.3">
      <c r="A25" s="55" t="s">
        <v>82</v>
      </c>
      <c r="B25" s="53" t="s">
        <v>191</v>
      </c>
      <c r="C25" s="54">
        <v>3</v>
      </c>
      <c r="D25" s="55" t="s">
        <v>84</v>
      </c>
      <c r="E25" s="56">
        <v>69.599999999999994</v>
      </c>
      <c r="F25" s="57">
        <v>18</v>
      </c>
      <c r="G25" s="9"/>
    </row>
    <row r="26" spans="1:7" x14ac:dyDescent="0.3">
      <c r="A26" s="55" t="s">
        <v>164</v>
      </c>
      <c r="B26" s="53" t="s">
        <v>201</v>
      </c>
      <c r="C26" s="54">
        <v>2.8</v>
      </c>
      <c r="D26" s="55" t="s">
        <v>170</v>
      </c>
      <c r="E26" s="56">
        <v>68.239999999999995</v>
      </c>
      <c r="F26" s="57">
        <v>19</v>
      </c>
      <c r="G26" s="9"/>
    </row>
    <row r="27" spans="1:7" x14ac:dyDescent="0.3">
      <c r="A27" s="55" t="s">
        <v>139</v>
      </c>
      <c r="B27" s="53" t="s">
        <v>179</v>
      </c>
      <c r="C27" s="54">
        <v>3.2</v>
      </c>
      <c r="D27" s="55" t="s">
        <v>100</v>
      </c>
      <c r="E27" s="56">
        <v>68.22</v>
      </c>
      <c r="F27" s="57">
        <v>20</v>
      </c>
      <c r="G27" s="9"/>
    </row>
    <row r="28" spans="1:7" x14ac:dyDescent="0.3">
      <c r="A28" s="55" t="s">
        <v>152</v>
      </c>
      <c r="B28" s="53" t="s">
        <v>196</v>
      </c>
      <c r="C28" s="54">
        <v>3.1</v>
      </c>
      <c r="D28" s="55" t="s">
        <v>100</v>
      </c>
      <c r="E28" s="56">
        <v>67.760000000000005</v>
      </c>
      <c r="F28" s="57">
        <v>21</v>
      </c>
      <c r="G28" s="9"/>
    </row>
    <row r="29" spans="1:7" x14ac:dyDescent="0.3">
      <c r="A29" s="55" t="s">
        <v>139</v>
      </c>
      <c r="B29" s="53" t="s">
        <v>187</v>
      </c>
      <c r="C29" s="54">
        <v>2.9</v>
      </c>
      <c r="D29" s="55" t="s">
        <v>100</v>
      </c>
      <c r="E29" s="56">
        <v>65.31</v>
      </c>
      <c r="F29" s="57">
        <v>22</v>
      </c>
      <c r="G29" s="9"/>
    </row>
    <row r="30" spans="1:7" x14ac:dyDescent="0.3">
      <c r="A30" s="55" t="s">
        <v>152</v>
      </c>
      <c r="B30" s="53" t="s">
        <v>197</v>
      </c>
      <c r="C30" s="54">
        <v>3.2</v>
      </c>
      <c r="D30" s="55" t="s">
        <v>100</v>
      </c>
      <c r="E30" s="56">
        <v>64.599999999999994</v>
      </c>
      <c r="F30" s="57">
        <v>23</v>
      </c>
      <c r="G30" s="9"/>
    </row>
    <row r="31" spans="1:7" x14ac:dyDescent="0.3">
      <c r="A31" s="50"/>
      <c r="B31" s="8"/>
      <c r="C31" s="35"/>
      <c r="D31" s="38"/>
      <c r="E31" s="49"/>
      <c r="F31" s="44"/>
      <c r="G31" s="9"/>
    </row>
    <row r="32" spans="1:7" x14ac:dyDescent="0.3">
      <c r="A32" s="50" t="s">
        <v>117</v>
      </c>
      <c r="B32" s="8" t="s">
        <v>118</v>
      </c>
      <c r="C32" s="35"/>
      <c r="D32" s="38" t="s">
        <v>118</v>
      </c>
      <c r="E32" s="49">
        <v>71.08</v>
      </c>
      <c r="F32" s="44"/>
      <c r="G32" s="9"/>
    </row>
    <row r="33" spans="1:7" x14ac:dyDescent="0.3">
      <c r="A33" s="50" t="s">
        <v>119</v>
      </c>
      <c r="B33" s="8" t="s">
        <v>118</v>
      </c>
      <c r="C33" s="35"/>
      <c r="D33" s="38" t="s">
        <v>118</v>
      </c>
      <c r="E33" s="49">
        <v>64.599999999999994</v>
      </c>
      <c r="F33" s="44"/>
      <c r="G33" s="9"/>
    </row>
    <row r="34" spans="1:7" x14ac:dyDescent="0.3">
      <c r="A34" s="50" t="s">
        <v>120</v>
      </c>
      <c r="B34" s="8" t="s">
        <v>118</v>
      </c>
      <c r="C34" s="35"/>
      <c r="D34" s="38" t="s">
        <v>118</v>
      </c>
      <c r="E34" s="49">
        <v>76.7</v>
      </c>
      <c r="F34" s="44"/>
      <c r="G34" s="9"/>
    </row>
    <row r="35" spans="1:7" x14ac:dyDescent="0.3">
      <c r="A35" s="50" t="s">
        <v>121</v>
      </c>
      <c r="B35" s="8" t="s">
        <v>118</v>
      </c>
      <c r="C35" s="35"/>
      <c r="D35" s="38" t="s">
        <v>118</v>
      </c>
      <c r="E35" s="49">
        <v>2.4300000000000002</v>
      </c>
      <c r="F35" s="44"/>
      <c r="G35" s="9"/>
    </row>
    <row r="36" spans="1:7" x14ac:dyDescent="0.3">
      <c r="A36" s="50" t="s">
        <v>122</v>
      </c>
      <c r="B36" s="8" t="s">
        <v>118</v>
      </c>
      <c r="C36" s="35"/>
      <c r="D36" s="38" t="s">
        <v>118</v>
      </c>
      <c r="E36" s="49">
        <v>5.25</v>
      </c>
      <c r="F36" s="44"/>
      <c r="G36" s="9"/>
    </row>
    <row r="37" spans="1:7" ht="11.5" customHeight="1" x14ac:dyDescent="0.3">
      <c r="A37" s="50" t="s">
        <v>123</v>
      </c>
      <c r="B37" s="8" t="s">
        <v>118</v>
      </c>
      <c r="C37" s="35"/>
      <c r="D37" s="38" t="s">
        <v>118</v>
      </c>
      <c r="E37" s="49">
        <v>3.87</v>
      </c>
      <c r="F37" s="44"/>
    </row>
    <row r="38" spans="1:7" ht="11.5" customHeight="1" x14ac:dyDescent="0.3">
      <c r="A38" s="13"/>
      <c r="B38" s="8"/>
      <c r="C38" s="35"/>
      <c r="D38" s="38"/>
      <c r="E38" s="49"/>
      <c r="F38" s="44"/>
    </row>
    <row r="39" spans="1:7" ht="11.5" customHeight="1" x14ac:dyDescent="0.3">
      <c r="A39" s="13"/>
      <c r="B39" s="8"/>
      <c r="C39" s="35"/>
      <c r="D39" s="38"/>
      <c r="E39" s="49"/>
      <c r="F39" s="44"/>
    </row>
    <row r="40" spans="1:7" ht="11.5" customHeight="1" x14ac:dyDescent="0.3">
      <c r="A40" s="13"/>
      <c r="B40" s="8"/>
      <c r="C40" s="35"/>
      <c r="D40" s="38"/>
      <c r="E40" s="49"/>
      <c r="F40" s="44"/>
    </row>
    <row r="41" spans="1:7" ht="11.5" customHeight="1" x14ac:dyDescent="0.3">
      <c r="A41" s="38"/>
      <c r="B41" s="8"/>
      <c r="C41" s="35"/>
      <c r="D41" s="38"/>
      <c r="E41" s="49"/>
      <c r="F41" s="44"/>
    </row>
    <row r="42" spans="1:7" ht="11.5" customHeight="1" x14ac:dyDescent="0.3">
      <c r="A42" s="38"/>
      <c r="B42" s="8"/>
      <c r="C42" s="35"/>
      <c r="D42" s="38"/>
      <c r="E42" s="49"/>
      <c r="F42" s="44"/>
    </row>
    <row r="43" spans="1:7" ht="11.5" customHeight="1" x14ac:dyDescent="0.3">
      <c r="A43" s="38"/>
      <c r="B43" s="8"/>
      <c r="C43" s="35"/>
      <c r="D43" s="38"/>
      <c r="E43" s="49"/>
      <c r="F43" s="44"/>
    </row>
    <row r="44" spans="1:7" ht="11.5" customHeight="1" x14ac:dyDescent="0.3">
      <c r="A44" s="8"/>
      <c r="B44" s="8"/>
      <c r="C44" s="35"/>
      <c r="D44" s="38"/>
      <c r="E44" s="49"/>
      <c r="F44" s="44"/>
    </row>
    <row r="45" spans="1:7" ht="11.5" customHeight="1" x14ac:dyDescent="0.3">
      <c r="A45" s="34"/>
      <c r="B45" s="8"/>
      <c r="C45" s="35"/>
      <c r="D45" s="38"/>
      <c r="E45" s="49"/>
      <c r="F45" s="44"/>
    </row>
    <row r="46" spans="1:7" ht="11.5" customHeight="1" x14ac:dyDescent="0.3">
      <c r="A46" s="34"/>
      <c r="B46" s="8"/>
      <c r="C46" s="35"/>
      <c r="D46" s="38"/>
      <c r="E46" s="49"/>
      <c r="F46" s="44"/>
    </row>
    <row r="47" spans="1:7" ht="11.5" customHeight="1" x14ac:dyDescent="0.3">
      <c r="A47" s="34"/>
      <c r="B47" s="8"/>
      <c r="C47" s="35"/>
      <c r="D47" s="38"/>
      <c r="E47" s="49"/>
      <c r="F47" s="44"/>
    </row>
    <row r="48" spans="1:7" ht="11.5" customHeight="1" x14ac:dyDescent="0.3">
      <c r="A48" s="34"/>
      <c r="B48" s="8"/>
      <c r="C48" s="35"/>
      <c r="D48" s="38"/>
      <c r="E48" s="49"/>
      <c r="F48" s="44"/>
    </row>
    <row r="49" spans="1:6" ht="11.5" customHeight="1" x14ac:dyDescent="0.3">
      <c r="A49" s="34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3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14"/>
      <c r="D125" s="8"/>
      <c r="E125" s="14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x14ac:dyDescent="0.3">
      <c r="A183" s="41"/>
      <c r="B183" s="40"/>
      <c r="C183" s="31"/>
      <c r="D183" s="8"/>
      <c r="E183" s="31"/>
      <c r="F183" s="45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A288" s="41"/>
      <c r="B288" s="40"/>
      <c r="C288" s="31"/>
      <c r="D288" s="40"/>
      <c r="E288" s="31"/>
      <c r="F288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88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248</v>
      </c>
      <c r="B1" s="27"/>
      <c r="C1" s="46"/>
      <c r="D1" s="27"/>
      <c r="E1" s="46"/>
      <c r="F1" s="46"/>
    </row>
    <row r="2" spans="1:7" x14ac:dyDescent="0.3">
      <c r="A2" s="33" t="str">
        <f>'General Info'!G18</f>
        <v>Corley-Minden complex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13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Info'!H18</f>
        <v>45794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Info'!I18</f>
        <v>45943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103</v>
      </c>
      <c r="B8" s="8" t="s">
        <v>202</v>
      </c>
      <c r="C8" s="35">
        <v>3.5</v>
      </c>
      <c r="D8" s="38" t="s">
        <v>170</v>
      </c>
      <c r="E8" s="49">
        <v>79.680000000000007</v>
      </c>
      <c r="F8" s="44">
        <v>1</v>
      </c>
      <c r="G8" s="9"/>
    </row>
    <row r="9" spans="1:7" x14ac:dyDescent="0.3">
      <c r="A9" s="38" t="s">
        <v>91</v>
      </c>
      <c r="B9" s="8" t="s">
        <v>203</v>
      </c>
      <c r="C9" s="35">
        <v>3.5</v>
      </c>
      <c r="D9" s="38" t="s">
        <v>84</v>
      </c>
      <c r="E9" s="49">
        <v>77.59</v>
      </c>
      <c r="F9" s="44">
        <v>2</v>
      </c>
      <c r="G9" s="9"/>
    </row>
    <row r="10" spans="1:7" x14ac:dyDescent="0.3">
      <c r="A10" s="38" t="s">
        <v>103</v>
      </c>
      <c r="B10" s="8" t="s">
        <v>204</v>
      </c>
      <c r="C10" s="35">
        <v>3.3</v>
      </c>
      <c r="D10" s="38" t="s">
        <v>170</v>
      </c>
      <c r="E10" s="49">
        <v>76.92</v>
      </c>
      <c r="F10" s="44">
        <v>3</v>
      </c>
      <c r="G10" s="9"/>
    </row>
    <row r="11" spans="1:7" x14ac:dyDescent="0.3">
      <c r="A11" s="38" t="s">
        <v>87</v>
      </c>
      <c r="B11" s="8" t="s">
        <v>205</v>
      </c>
      <c r="C11" s="35">
        <v>3.8</v>
      </c>
      <c r="D11" s="38" t="s">
        <v>84</v>
      </c>
      <c r="E11" s="49">
        <v>75.599999999999994</v>
      </c>
      <c r="F11" s="44">
        <v>4</v>
      </c>
      <c r="G11" s="9"/>
    </row>
    <row r="12" spans="1:7" x14ac:dyDescent="0.3">
      <c r="A12" s="55" t="s">
        <v>164</v>
      </c>
      <c r="B12" s="53" t="s">
        <v>206</v>
      </c>
      <c r="C12" s="54">
        <v>3.3</v>
      </c>
      <c r="D12" s="55" t="s">
        <v>170</v>
      </c>
      <c r="E12" s="56">
        <v>75.48</v>
      </c>
      <c r="F12" s="57">
        <v>5</v>
      </c>
      <c r="G12" s="9"/>
    </row>
    <row r="13" spans="1:7" x14ac:dyDescent="0.3">
      <c r="A13" s="55" t="s">
        <v>85</v>
      </c>
      <c r="B13" s="53" t="s">
        <v>207</v>
      </c>
      <c r="C13" s="54">
        <v>3.5</v>
      </c>
      <c r="D13" s="55" t="s">
        <v>84</v>
      </c>
      <c r="E13" s="56">
        <v>75.37</v>
      </c>
      <c r="F13" s="57">
        <v>6</v>
      </c>
      <c r="G13" s="9"/>
    </row>
    <row r="14" spans="1:7" x14ac:dyDescent="0.3">
      <c r="A14" s="55" t="s">
        <v>87</v>
      </c>
      <c r="B14" s="53" t="s">
        <v>208</v>
      </c>
      <c r="C14" s="54">
        <v>3.3</v>
      </c>
      <c r="D14" s="55" t="s">
        <v>84</v>
      </c>
      <c r="E14" s="56">
        <v>75.150000000000006</v>
      </c>
      <c r="F14" s="57">
        <v>7</v>
      </c>
      <c r="G14" s="9"/>
    </row>
    <row r="15" spans="1:7" x14ac:dyDescent="0.3">
      <c r="A15" s="55" t="s">
        <v>103</v>
      </c>
      <c r="B15" s="53" t="s">
        <v>209</v>
      </c>
      <c r="C15" s="54">
        <v>3.8</v>
      </c>
      <c r="D15" s="55" t="s">
        <v>84</v>
      </c>
      <c r="E15" s="56">
        <v>74.989999999999995</v>
      </c>
      <c r="F15" s="57">
        <v>8</v>
      </c>
      <c r="G15" s="9"/>
    </row>
    <row r="16" spans="1:7" x14ac:dyDescent="0.3">
      <c r="A16" s="55" t="s">
        <v>91</v>
      </c>
      <c r="B16" s="53" t="s">
        <v>210</v>
      </c>
      <c r="C16" s="54">
        <v>3.4</v>
      </c>
      <c r="D16" s="55" t="s">
        <v>84</v>
      </c>
      <c r="E16" s="56">
        <v>74.959999999999994</v>
      </c>
      <c r="F16" s="57">
        <v>9</v>
      </c>
      <c r="G16" s="9"/>
    </row>
    <row r="17" spans="1:7" x14ac:dyDescent="0.3">
      <c r="A17" s="55" t="s">
        <v>89</v>
      </c>
      <c r="B17" s="53" t="s">
        <v>211</v>
      </c>
      <c r="C17" s="54">
        <v>3.4</v>
      </c>
      <c r="D17" s="55" t="s">
        <v>170</v>
      </c>
      <c r="E17" s="56">
        <v>74.89</v>
      </c>
      <c r="F17" s="57">
        <v>10</v>
      </c>
      <c r="G17" s="9"/>
    </row>
    <row r="18" spans="1:7" x14ac:dyDescent="0.3">
      <c r="A18" s="55" t="s">
        <v>139</v>
      </c>
      <c r="B18" s="53" t="s">
        <v>212</v>
      </c>
      <c r="C18" s="54">
        <v>3.4</v>
      </c>
      <c r="D18" s="55" t="s">
        <v>100</v>
      </c>
      <c r="E18" s="56">
        <v>74.81</v>
      </c>
      <c r="F18" s="57">
        <v>11</v>
      </c>
      <c r="G18" s="9"/>
    </row>
    <row r="19" spans="1:7" x14ac:dyDescent="0.3">
      <c r="A19" s="55" t="s">
        <v>105</v>
      </c>
      <c r="B19" s="53" t="s">
        <v>213</v>
      </c>
      <c r="C19" s="54">
        <v>3.8</v>
      </c>
      <c r="D19" s="55" t="s">
        <v>84</v>
      </c>
      <c r="E19" s="56">
        <v>74.7</v>
      </c>
      <c r="F19" s="57">
        <v>12</v>
      </c>
      <c r="G19" s="9"/>
    </row>
    <row r="20" spans="1:7" x14ac:dyDescent="0.3">
      <c r="A20" s="55" t="s">
        <v>85</v>
      </c>
      <c r="B20" s="53" t="s">
        <v>214</v>
      </c>
      <c r="C20" s="54">
        <v>3.6</v>
      </c>
      <c r="D20" s="55" t="s">
        <v>84</v>
      </c>
      <c r="E20" s="56">
        <v>74.33</v>
      </c>
      <c r="F20" s="57">
        <v>13</v>
      </c>
      <c r="G20" s="9"/>
    </row>
    <row r="21" spans="1:7" x14ac:dyDescent="0.3">
      <c r="A21" s="55" t="s">
        <v>105</v>
      </c>
      <c r="B21" s="53" t="s">
        <v>215</v>
      </c>
      <c r="C21" s="54">
        <v>3.4</v>
      </c>
      <c r="D21" s="55" t="s">
        <v>84</v>
      </c>
      <c r="E21" s="56">
        <v>74.17</v>
      </c>
      <c r="F21" s="57">
        <v>14</v>
      </c>
      <c r="G21" s="9"/>
    </row>
    <row r="22" spans="1:7" x14ac:dyDescent="0.3">
      <c r="A22" s="55" t="s">
        <v>91</v>
      </c>
      <c r="B22" s="53" t="s">
        <v>216</v>
      </c>
      <c r="C22" s="54">
        <v>3.8</v>
      </c>
      <c r="D22" s="55" t="s">
        <v>84</v>
      </c>
      <c r="E22" s="56">
        <v>74.11</v>
      </c>
      <c r="F22" s="57">
        <v>15</v>
      </c>
      <c r="G22" s="9"/>
    </row>
    <row r="23" spans="1:7" x14ac:dyDescent="0.3">
      <c r="A23" s="55" t="s">
        <v>93</v>
      </c>
      <c r="B23" s="53" t="s">
        <v>217</v>
      </c>
      <c r="C23" s="54">
        <v>3.6</v>
      </c>
      <c r="D23" s="55" t="s">
        <v>81</v>
      </c>
      <c r="E23" s="56">
        <v>73.39</v>
      </c>
      <c r="F23" s="57">
        <v>16</v>
      </c>
      <c r="G23" s="9"/>
    </row>
    <row r="24" spans="1:7" x14ac:dyDescent="0.3">
      <c r="A24" s="55" t="s">
        <v>87</v>
      </c>
      <c r="B24" s="53" t="s">
        <v>218</v>
      </c>
      <c r="C24" s="54">
        <v>3.5</v>
      </c>
      <c r="D24" s="55" t="s">
        <v>170</v>
      </c>
      <c r="E24" s="56">
        <v>73.08</v>
      </c>
      <c r="F24" s="57">
        <v>17</v>
      </c>
      <c r="G24" s="9"/>
    </row>
    <row r="25" spans="1:7" x14ac:dyDescent="0.3">
      <c r="A25" s="55" t="s">
        <v>91</v>
      </c>
      <c r="B25" s="53" t="s">
        <v>219</v>
      </c>
      <c r="C25" s="54">
        <v>3.3</v>
      </c>
      <c r="D25" s="55" t="s">
        <v>84</v>
      </c>
      <c r="E25" s="56">
        <v>72.09</v>
      </c>
      <c r="F25" s="57">
        <v>18</v>
      </c>
      <c r="G25" s="9"/>
    </row>
    <row r="26" spans="1:7" x14ac:dyDescent="0.3">
      <c r="A26" s="55" t="s">
        <v>87</v>
      </c>
      <c r="B26" s="53" t="s">
        <v>220</v>
      </c>
      <c r="C26" s="54">
        <v>3.5</v>
      </c>
      <c r="D26" s="55" t="s">
        <v>81</v>
      </c>
      <c r="E26" s="56">
        <v>71.73</v>
      </c>
      <c r="F26" s="57">
        <v>19</v>
      </c>
      <c r="G26" s="9"/>
    </row>
    <row r="27" spans="1:7" x14ac:dyDescent="0.3">
      <c r="A27" s="55" t="s">
        <v>79</v>
      </c>
      <c r="B27" s="53" t="s">
        <v>221</v>
      </c>
      <c r="C27" s="54">
        <v>3.3</v>
      </c>
      <c r="D27" s="55" t="s">
        <v>81</v>
      </c>
      <c r="E27" s="56">
        <v>71.61</v>
      </c>
      <c r="F27" s="57">
        <v>20</v>
      </c>
      <c r="G27" s="9"/>
    </row>
    <row r="28" spans="1:7" x14ac:dyDescent="0.3">
      <c r="A28" s="55" t="s">
        <v>82</v>
      </c>
      <c r="B28" s="53" t="s">
        <v>222</v>
      </c>
      <c r="C28" s="54">
        <v>3.7</v>
      </c>
      <c r="D28" s="55" t="s">
        <v>84</v>
      </c>
      <c r="E28" s="56">
        <v>71.55</v>
      </c>
      <c r="F28" s="57">
        <v>21</v>
      </c>
      <c r="G28" s="9"/>
    </row>
    <row r="29" spans="1:7" x14ac:dyDescent="0.3">
      <c r="A29" s="55" t="s">
        <v>105</v>
      </c>
      <c r="B29" s="53" t="s">
        <v>223</v>
      </c>
      <c r="C29" s="54">
        <v>3.7</v>
      </c>
      <c r="D29" s="55" t="s">
        <v>84</v>
      </c>
      <c r="E29" s="56">
        <v>71.400000000000006</v>
      </c>
      <c r="F29" s="57">
        <v>22</v>
      </c>
      <c r="G29" s="9"/>
    </row>
    <row r="30" spans="1:7" x14ac:dyDescent="0.3">
      <c r="A30" s="55" t="s">
        <v>82</v>
      </c>
      <c r="B30" s="53" t="s">
        <v>224</v>
      </c>
      <c r="C30" s="54">
        <v>3.5</v>
      </c>
      <c r="D30" s="55" t="s">
        <v>84</v>
      </c>
      <c r="E30" s="56">
        <v>71.22</v>
      </c>
      <c r="F30" s="57">
        <v>23</v>
      </c>
      <c r="G30" s="9"/>
    </row>
    <row r="31" spans="1:7" x14ac:dyDescent="0.3">
      <c r="A31" s="55" t="s">
        <v>89</v>
      </c>
      <c r="B31" s="53" t="s">
        <v>225</v>
      </c>
      <c r="C31" s="54">
        <v>3.8</v>
      </c>
      <c r="D31" s="55" t="s">
        <v>170</v>
      </c>
      <c r="E31" s="56">
        <v>71.02</v>
      </c>
      <c r="F31" s="57">
        <v>24</v>
      </c>
      <c r="G31" s="9"/>
    </row>
    <row r="32" spans="1:7" x14ac:dyDescent="0.3">
      <c r="A32" s="55" t="s">
        <v>87</v>
      </c>
      <c r="B32" s="53" t="s">
        <v>226</v>
      </c>
      <c r="C32" s="54">
        <v>3.9</v>
      </c>
      <c r="D32" s="55" t="s">
        <v>81</v>
      </c>
      <c r="E32" s="56">
        <v>70.02</v>
      </c>
      <c r="F32" s="57">
        <v>25</v>
      </c>
      <c r="G32" s="9"/>
    </row>
    <row r="33" spans="1:7" x14ac:dyDescent="0.3">
      <c r="A33" s="55" t="s">
        <v>79</v>
      </c>
      <c r="B33" s="53" t="s">
        <v>227</v>
      </c>
      <c r="C33" s="54">
        <v>3.6</v>
      </c>
      <c r="D33" s="55" t="s">
        <v>81</v>
      </c>
      <c r="E33" s="56">
        <v>69.53</v>
      </c>
      <c r="F33" s="57">
        <v>26</v>
      </c>
      <c r="G33" s="9"/>
    </row>
    <row r="34" spans="1:7" x14ac:dyDescent="0.3">
      <c r="A34" s="55" t="s">
        <v>98</v>
      </c>
      <c r="B34" s="53" t="s">
        <v>228</v>
      </c>
      <c r="C34" s="54">
        <v>3.4</v>
      </c>
      <c r="D34" s="55" t="s">
        <v>100</v>
      </c>
      <c r="E34" s="56">
        <v>69.180000000000007</v>
      </c>
      <c r="F34" s="57">
        <v>27</v>
      </c>
      <c r="G34" s="9"/>
    </row>
    <row r="35" spans="1:7" x14ac:dyDescent="0.3">
      <c r="A35" s="55" t="s">
        <v>89</v>
      </c>
      <c r="B35" s="53" t="s">
        <v>229</v>
      </c>
      <c r="C35" s="54">
        <v>3.7</v>
      </c>
      <c r="D35" s="55" t="s">
        <v>84</v>
      </c>
      <c r="E35" s="56">
        <v>68.900000000000006</v>
      </c>
      <c r="F35" s="57">
        <v>28</v>
      </c>
      <c r="G35" s="9"/>
    </row>
    <row r="36" spans="1:7" x14ac:dyDescent="0.3">
      <c r="A36" s="55" t="s">
        <v>152</v>
      </c>
      <c r="B36" s="53" t="s">
        <v>230</v>
      </c>
      <c r="C36" s="54">
        <v>3.5</v>
      </c>
      <c r="D36" s="55" t="s">
        <v>100</v>
      </c>
      <c r="E36" s="56">
        <v>68.73</v>
      </c>
      <c r="F36" s="57">
        <v>29</v>
      </c>
      <c r="G36" s="9"/>
    </row>
    <row r="37" spans="1:7" x14ac:dyDescent="0.3">
      <c r="A37" s="55" t="s">
        <v>93</v>
      </c>
      <c r="B37" s="53" t="s">
        <v>231</v>
      </c>
      <c r="C37" s="54">
        <v>3.5</v>
      </c>
      <c r="D37" s="55" t="s">
        <v>81</v>
      </c>
      <c r="E37" s="56">
        <v>68.239999999999995</v>
      </c>
      <c r="F37" s="57">
        <v>30</v>
      </c>
      <c r="G37" s="9"/>
    </row>
    <row r="38" spans="1:7" x14ac:dyDescent="0.3">
      <c r="A38" s="55" t="s">
        <v>152</v>
      </c>
      <c r="B38" s="53" t="s">
        <v>232</v>
      </c>
      <c r="C38" s="54">
        <v>3.5</v>
      </c>
      <c r="D38" s="55" t="s">
        <v>100</v>
      </c>
      <c r="E38" s="56">
        <v>65.28</v>
      </c>
      <c r="F38" s="57">
        <v>31</v>
      </c>
      <c r="G38" s="9"/>
    </row>
    <row r="39" spans="1:7" x14ac:dyDescent="0.3">
      <c r="A39" s="50"/>
      <c r="B39" s="8"/>
      <c r="C39" s="35"/>
      <c r="D39" s="38"/>
      <c r="E39" s="52"/>
      <c r="F39" s="44"/>
      <c r="G39" s="9"/>
    </row>
    <row r="40" spans="1:7" x14ac:dyDescent="0.3">
      <c r="A40" s="50" t="s">
        <v>117</v>
      </c>
      <c r="B40" s="8" t="s">
        <v>118</v>
      </c>
      <c r="C40" s="35"/>
      <c r="D40" s="38" t="s">
        <v>118</v>
      </c>
      <c r="E40" s="49">
        <v>72.89</v>
      </c>
      <c r="F40" s="44"/>
      <c r="G40" s="9"/>
    </row>
    <row r="41" spans="1:7" x14ac:dyDescent="0.3">
      <c r="A41" s="50" t="s">
        <v>119</v>
      </c>
      <c r="B41" s="8" t="s">
        <v>118</v>
      </c>
      <c r="C41" s="35"/>
      <c r="D41" s="38" t="s">
        <v>118</v>
      </c>
      <c r="E41" s="49">
        <v>65.28</v>
      </c>
      <c r="F41" s="44"/>
      <c r="G41" s="9"/>
    </row>
    <row r="42" spans="1:7" x14ac:dyDescent="0.3">
      <c r="A42" s="50" t="s">
        <v>120</v>
      </c>
      <c r="B42" s="8" t="s">
        <v>118</v>
      </c>
      <c r="C42" s="35"/>
      <c r="D42" s="38" t="s">
        <v>118</v>
      </c>
      <c r="E42" s="49">
        <v>79.680000000000007</v>
      </c>
      <c r="F42" s="44"/>
      <c r="G42" s="9"/>
    </row>
    <row r="43" spans="1:7" x14ac:dyDescent="0.3">
      <c r="A43" s="50" t="s">
        <v>121</v>
      </c>
      <c r="B43" s="8" t="s">
        <v>118</v>
      </c>
      <c r="C43" s="35"/>
      <c r="D43" s="38" t="s">
        <v>118</v>
      </c>
      <c r="E43" s="49">
        <v>2.4300000000000002</v>
      </c>
      <c r="F43" s="44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49">
        <v>5.25</v>
      </c>
      <c r="F44" s="44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49">
        <v>3.87</v>
      </c>
      <c r="F45" s="44"/>
      <c r="G45" s="9"/>
    </row>
    <row r="46" spans="1:7" x14ac:dyDescent="0.3">
      <c r="A46" s="42"/>
      <c r="B46" s="8"/>
      <c r="C46" s="35"/>
      <c r="D46" s="38"/>
      <c r="E46" s="49"/>
      <c r="F46" s="44"/>
      <c r="G46" s="9"/>
    </row>
    <row r="47" spans="1:7" ht="11.5" customHeight="1" x14ac:dyDescent="0.3">
      <c r="A47" s="42"/>
      <c r="B47" s="8"/>
      <c r="C47" s="35"/>
      <c r="D47" s="38"/>
      <c r="E47" s="49"/>
      <c r="F47" s="44"/>
    </row>
    <row r="48" spans="1:7" ht="11.5" customHeight="1" x14ac:dyDescent="0.3">
      <c r="A48" s="42"/>
      <c r="B48" s="8"/>
      <c r="C48" s="35"/>
      <c r="D48" s="38"/>
      <c r="E48" s="49"/>
      <c r="F48" s="44"/>
    </row>
    <row r="49" spans="1:6" ht="11.5" customHeight="1" x14ac:dyDescent="0.3">
      <c r="A49" s="42"/>
      <c r="B49" s="8"/>
      <c r="C49" s="35"/>
      <c r="D49" s="38"/>
      <c r="E49" s="49"/>
      <c r="F49" s="44"/>
    </row>
    <row r="50" spans="1:6" ht="11.5" customHeight="1" x14ac:dyDescent="0.3">
      <c r="A50" s="42"/>
      <c r="B50" s="8"/>
      <c r="C50" s="35"/>
      <c r="D50" s="38"/>
      <c r="E50" s="49"/>
      <c r="F50" s="44"/>
    </row>
    <row r="51" spans="1:6" ht="11.5" customHeight="1" x14ac:dyDescent="0.3">
      <c r="A51" s="42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3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14"/>
      <c r="D125" s="8"/>
      <c r="E125" s="14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x14ac:dyDescent="0.3">
      <c r="A183" s="41"/>
      <c r="B183" s="40"/>
      <c r="C183" s="31"/>
      <c r="D183" s="8"/>
      <c r="E183" s="31"/>
      <c r="F183" s="45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A288" s="41"/>
      <c r="B288" s="40"/>
      <c r="C288" s="31"/>
      <c r="D288" s="40"/>
      <c r="E288" s="31"/>
      <c r="F288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5"/>
  <dimension ref="A1:G287"/>
  <sheetViews>
    <sheetView zoomScaleNormal="100" workbookViewId="0">
      <pane ySplit="7" topLeftCell="A20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74</v>
      </c>
      <c r="B1" s="27"/>
      <c r="C1" s="46"/>
      <c r="D1" s="27"/>
      <c r="E1" s="46"/>
      <c r="F1" s="46"/>
    </row>
    <row r="2" spans="1:7" x14ac:dyDescent="0.3">
      <c r="A2" s="33" t="str">
        <f>'General Info'!G19</f>
        <v>Macksburg silty clay loam, Macksburg-Nira complex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12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Info'!H19</f>
        <v>45794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Info'!I19</f>
        <v>45951</v>
      </c>
      <c r="C5" s="47"/>
      <c r="D5" s="51"/>
      <c r="E5" s="47"/>
      <c r="F5" s="45"/>
    </row>
    <row r="6" spans="1:7" x14ac:dyDescent="0.3">
      <c r="A6" s="71"/>
      <c r="B6" s="69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87</v>
      </c>
      <c r="B8" s="8" t="s">
        <v>177</v>
      </c>
      <c r="C8" s="35">
        <v>2.9</v>
      </c>
      <c r="D8" s="38" t="s">
        <v>84</v>
      </c>
      <c r="E8" s="49">
        <v>72.37</v>
      </c>
      <c r="F8" s="44">
        <v>1</v>
      </c>
      <c r="G8" s="9"/>
    </row>
    <row r="9" spans="1:7" x14ac:dyDescent="0.3">
      <c r="A9" s="38" t="s">
        <v>103</v>
      </c>
      <c r="B9" s="8" t="s">
        <v>198</v>
      </c>
      <c r="C9" s="35">
        <v>3.1</v>
      </c>
      <c r="D9" s="38" t="s">
        <v>84</v>
      </c>
      <c r="E9" s="49">
        <v>71.819999999999993</v>
      </c>
      <c r="F9" s="44">
        <v>2</v>
      </c>
      <c r="G9" s="9"/>
    </row>
    <row r="10" spans="1:7" x14ac:dyDescent="0.3">
      <c r="A10" s="38" t="s">
        <v>139</v>
      </c>
      <c r="B10" s="8" t="s">
        <v>184</v>
      </c>
      <c r="C10" s="35">
        <v>2.9</v>
      </c>
      <c r="D10" s="38" t="s">
        <v>100</v>
      </c>
      <c r="E10" s="49">
        <v>70.790000000000006</v>
      </c>
      <c r="F10" s="44">
        <v>3</v>
      </c>
      <c r="G10" s="9"/>
    </row>
    <row r="11" spans="1:7" x14ac:dyDescent="0.3">
      <c r="A11" s="38" t="s">
        <v>85</v>
      </c>
      <c r="B11" s="8" t="s">
        <v>168</v>
      </c>
      <c r="C11" s="35">
        <v>3</v>
      </c>
      <c r="D11" s="38" t="s">
        <v>84</v>
      </c>
      <c r="E11" s="49">
        <v>70.709999999999994</v>
      </c>
      <c r="F11" s="44">
        <v>4</v>
      </c>
      <c r="G11" s="9"/>
    </row>
    <row r="12" spans="1:7" x14ac:dyDescent="0.3">
      <c r="A12" s="38" t="s">
        <v>91</v>
      </c>
      <c r="B12" s="8" t="s">
        <v>175</v>
      </c>
      <c r="C12" s="35">
        <v>3.1</v>
      </c>
      <c r="D12" s="38" t="s">
        <v>84</v>
      </c>
      <c r="E12" s="49">
        <v>69.84</v>
      </c>
      <c r="F12" s="44">
        <v>5</v>
      </c>
      <c r="G12" s="9"/>
    </row>
    <row r="13" spans="1:7" x14ac:dyDescent="0.3">
      <c r="A13" s="38" t="s">
        <v>91</v>
      </c>
      <c r="B13" s="8" t="s">
        <v>181</v>
      </c>
      <c r="C13" s="35">
        <v>2.9</v>
      </c>
      <c r="D13" s="38" t="s">
        <v>84</v>
      </c>
      <c r="E13" s="49">
        <v>69.52</v>
      </c>
      <c r="F13" s="44">
        <v>6</v>
      </c>
      <c r="G13" s="9"/>
    </row>
    <row r="14" spans="1:7" x14ac:dyDescent="0.3">
      <c r="A14" s="38" t="s">
        <v>89</v>
      </c>
      <c r="B14" s="8" t="s">
        <v>195</v>
      </c>
      <c r="C14" s="35">
        <v>3</v>
      </c>
      <c r="D14" s="38" t="s">
        <v>84</v>
      </c>
      <c r="E14" s="49">
        <v>69.38</v>
      </c>
      <c r="F14" s="44">
        <v>7</v>
      </c>
      <c r="G14" s="9"/>
    </row>
    <row r="15" spans="1:7" x14ac:dyDescent="0.3">
      <c r="A15" s="38" t="s">
        <v>85</v>
      </c>
      <c r="B15" s="8" t="s">
        <v>173</v>
      </c>
      <c r="C15" s="35">
        <v>3.2</v>
      </c>
      <c r="D15" s="38" t="s">
        <v>84</v>
      </c>
      <c r="E15" s="49">
        <v>68.319999999999993</v>
      </c>
      <c r="F15" s="44">
        <v>8</v>
      </c>
      <c r="G15" s="9"/>
    </row>
    <row r="16" spans="1:7" x14ac:dyDescent="0.3">
      <c r="A16" s="38" t="s">
        <v>139</v>
      </c>
      <c r="B16" s="8" t="s">
        <v>179</v>
      </c>
      <c r="C16" s="35">
        <v>3.2</v>
      </c>
      <c r="D16" s="38" t="s">
        <v>100</v>
      </c>
      <c r="E16" s="49">
        <v>68.27</v>
      </c>
      <c r="F16" s="44">
        <v>9</v>
      </c>
      <c r="G16" s="9"/>
    </row>
    <row r="17" spans="1:7" x14ac:dyDescent="0.3">
      <c r="A17" s="38" t="s">
        <v>164</v>
      </c>
      <c r="B17" s="8" t="s">
        <v>201</v>
      </c>
      <c r="C17" s="35">
        <v>2.8</v>
      </c>
      <c r="D17" s="38" t="s">
        <v>170</v>
      </c>
      <c r="E17" s="49">
        <v>68.08</v>
      </c>
      <c r="F17" s="44">
        <v>10</v>
      </c>
      <c r="G17" s="9"/>
    </row>
    <row r="18" spans="1:7" x14ac:dyDescent="0.3">
      <c r="A18" s="38" t="s">
        <v>85</v>
      </c>
      <c r="B18" s="8" t="s">
        <v>183</v>
      </c>
      <c r="C18" s="35">
        <v>2.8</v>
      </c>
      <c r="D18" s="38" t="s">
        <v>84</v>
      </c>
      <c r="E18" s="49">
        <v>67.91</v>
      </c>
      <c r="F18" s="44">
        <v>11</v>
      </c>
      <c r="G18" s="9"/>
    </row>
    <row r="19" spans="1:7" x14ac:dyDescent="0.3">
      <c r="A19" s="38" t="s">
        <v>93</v>
      </c>
      <c r="B19" s="8" t="s">
        <v>174</v>
      </c>
      <c r="C19" s="35">
        <v>2.8</v>
      </c>
      <c r="D19" s="38" t="s">
        <v>81</v>
      </c>
      <c r="E19" s="49">
        <v>67.8</v>
      </c>
      <c r="F19" s="44">
        <v>12</v>
      </c>
      <c r="G19" s="9"/>
    </row>
    <row r="20" spans="1:7" x14ac:dyDescent="0.3">
      <c r="A20" s="38" t="s">
        <v>139</v>
      </c>
      <c r="B20" s="8" t="s">
        <v>186</v>
      </c>
      <c r="C20" s="35">
        <v>3.1</v>
      </c>
      <c r="D20" s="38" t="s">
        <v>100</v>
      </c>
      <c r="E20" s="49">
        <v>66.709999999999994</v>
      </c>
      <c r="F20" s="44">
        <v>13</v>
      </c>
      <c r="G20" s="9"/>
    </row>
    <row r="21" spans="1:7" x14ac:dyDescent="0.3">
      <c r="A21" s="38" t="s">
        <v>164</v>
      </c>
      <c r="B21" s="8" t="s">
        <v>200</v>
      </c>
      <c r="C21" s="35">
        <v>3</v>
      </c>
      <c r="D21" s="38" t="s">
        <v>84</v>
      </c>
      <c r="E21" s="49">
        <v>66.599999999999994</v>
      </c>
      <c r="F21" s="44">
        <v>14</v>
      </c>
      <c r="G21" s="9"/>
    </row>
    <row r="22" spans="1:7" x14ac:dyDescent="0.3">
      <c r="A22" s="38" t="s">
        <v>139</v>
      </c>
      <c r="B22" s="8" t="s">
        <v>187</v>
      </c>
      <c r="C22" s="35">
        <v>2.9</v>
      </c>
      <c r="D22" s="38" t="s">
        <v>100</v>
      </c>
      <c r="E22" s="49">
        <v>66.319999999999993</v>
      </c>
      <c r="F22" s="44">
        <v>15</v>
      </c>
      <c r="G22" s="9"/>
    </row>
    <row r="23" spans="1:7" x14ac:dyDescent="0.3">
      <c r="A23" s="38" t="s">
        <v>82</v>
      </c>
      <c r="B23" s="8" t="s">
        <v>178</v>
      </c>
      <c r="C23" s="35">
        <v>3.1</v>
      </c>
      <c r="D23" s="38" t="s">
        <v>84</v>
      </c>
      <c r="E23" s="49">
        <v>66.319999999999993</v>
      </c>
      <c r="F23" s="44">
        <v>16</v>
      </c>
      <c r="G23" s="9"/>
    </row>
    <row r="24" spans="1:7" x14ac:dyDescent="0.3">
      <c r="A24" s="38" t="s">
        <v>139</v>
      </c>
      <c r="B24" s="8" t="s">
        <v>171</v>
      </c>
      <c r="C24" s="35">
        <v>2.9</v>
      </c>
      <c r="D24" s="38" t="s">
        <v>100</v>
      </c>
      <c r="E24" s="49">
        <v>65.290000000000006</v>
      </c>
      <c r="F24" s="44">
        <v>17</v>
      </c>
      <c r="G24" s="9"/>
    </row>
    <row r="25" spans="1:7" x14ac:dyDescent="0.3">
      <c r="A25" s="38" t="s">
        <v>82</v>
      </c>
      <c r="B25" s="8" t="s">
        <v>193</v>
      </c>
      <c r="C25" s="35">
        <v>2.8</v>
      </c>
      <c r="D25" s="38" t="s">
        <v>84</v>
      </c>
      <c r="E25" s="49">
        <v>65.11</v>
      </c>
      <c r="F25" s="44">
        <v>18</v>
      </c>
      <c r="G25" s="9"/>
    </row>
    <row r="26" spans="1:7" x14ac:dyDescent="0.3">
      <c r="A26" s="38" t="s">
        <v>98</v>
      </c>
      <c r="B26" s="8" t="s">
        <v>199</v>
      </c>
      <c r="C26" s="35">
        <v>3.2</v>
      </c>
      <c r="D26" s="38" t="s">
        <v>100</v>
      </c>
      <c r="E26" s="49">
        <v>63.67</v>
      </c>
      <c r="F26" s="44">
        <v>19</v>
      </c>
      <c r="G26" s="9"/>
    </row>
    <row r="27" spans="1:7" x14ac:dyDescent="0.3">
      <c r="A27" s="38" t="s">
        <v>82</v>
      </c>
      <c r="B27" s="8" t="s">
        <v>191</v>
      </c>
      <c r="C27" s="35">
        <v>3</v>
      </c>
      <c r="D27" s="38" t="s">
        <v>84</v>
      </c>
      <c r="E27" s="49">
        <v>63.57</v>
      </c>
      <c r="F27" s="44">
        <v>20</v>
      </c>
      <c r="G27" s="9"/>
    </row>
    <row r="28" spans="1:7" x14ac:dyDescent="0.3">
      <c r="A28" s="38" t="s">
        <v>91</v>
      </c>
      <c r="B28" s="8" t="s">
        <v>180</v>
      </c>
      <c r="C28" s="35">
        <v>2.8</v>
      </c>
      <c r="D28" s="38" t="s">
        <v>84</v>
      </c>
      <c r="E28" s="49">
        <v>63.43</v>
      </c>
      <c r="F28" s="44">
        <v>21</v>
      </c>
      <c r="G28" s="9"/>
    </row>
    <row r="29" spans="1:7" x14ac:dyDescent="0.3">
      <c r="A29" s="38" t="s">
        <v>152</v>
      </c>
      <c r="B29" s="8" t="s">
        <v>196</v>
      </c>
      <c r="C29" s="35">
        <v>3.1</v>
      </c>
      <c r="D29" s="38" t="s">
        <v>100</v>
      </c>
      <c r="E29" s="49">
        <v>62.35</v>
      </c>
      <c r="F29" s="44">
        <v>22</v>
      </c>
      <c r="G29" s="9"/>
    </row>
    <row r="30" spans="1:7" x14ac:dyDescent="0.3">
      <c r="A30" s="38" t="s">
        <v>152</v>
      </c>
      <c r="B30" s="8" t="s">
        <v>197</v>
      </c>
      <c r="C30" s="35">
        <v>3.2</v>
      </c>
      <c r="D30" s="38" t="s">
        <v>100</v>
      </c>
      <c r="E30" s="49">
        <v>62.05</v>
      </c>
      <c r="F30" s="44">
        <v>23</v>
      </c>
      <c r="G30" s="9"/>
    </row>
    <row r="31" spans="1:7" x14ac:dyDescent="0.3">
      <c r="A31" s="38"/>
      <c r="B31" s="8"/>
      <c r="C31" s="35"/>
      <c r="D31" s="38"/>
      <c r="E31" s="49"/>
      <c r="F31" s="44"/>
      <c r="G31" s="9"/>
    </row>
    <row r="32" spans="1:7" x14ac:dyDescent="0.3">
      <c r="A32" s="50" t="s">
        <v>117</v>
      </c>
      <c r="B32" s="8" t="s">
        <v>118</v>
      </c>
      <c r="C32" s="35"/>
      <c r="D32" s="38" t="s">
        <v>118</v>
      </c>
      <c r="E32" s="49">
        <v>67.23</v>
      </c>
      <c r="F32" s="44"/>
      <c r="G32" s="9"/>
    </row>
    <row r="33" spans="1:7" x14ac:dyDescent="0.3">
      <c r="A33" s="50" t="s">
        <v>119</v>
      </c>
      <c r="B33" s="8" t="s">
        <v>118</v>
      </c>
      <c r="C33" s="35"/>
      <c r="D33" s="38" t="s">
        <v>118</v>
      </c>
      <c r="E33" s="49">
        <v>62.05</v>
      </c>
      <c r="F33" s="44"/>
      <c r="G33" s="9"/>
    </row>
    <row r="34" spans="1:7" x14ac:dyDescent="0.3">
      <c r="A34" s="50" t="s">
        <v>120</v>
      </c>
      <c r="B34" s="8" t="s">
        <v>118</v>
      </c>
      <c r="C34" s="35"/>
      <c r="D34" s="38" t="s">
        <v>118</v>
      </c>
      <c r="E34" s="49">
        <v>72.37</v>
      </c>
      <c r="F34" s="44"/>
      <c r="G34" s="9"/>
    </row>
    <row r="35" spans="1:7" x14ac:dyDescent="0.3">
      <c r="A35" s="50" t="s">
        <v>121</v>
      </c>
      <c r="B35" s="8" t="s">
        <v>118</v>
      </c>
      <c r="C35" s="35"/>
      <c r="D35" s="38" t="s">
        <v>118</v>
      </c>
      <c r="E35" s="49">
        <v>2.4900000000000002</v>
      </c>
      <c r="F35" s="44"/>
      <c r="G35" s="9"/>
    </row>
    <row r="36" spans="1:7" x14ac:dyDescent="0.3">
      <c r="A36" s="50" t="s">
        <v>122</v>
      </c>
      <c r="B36" s="8" t="s">
        <v>118</v>
      </c>
      <c r="C36" s="35"/>
      <c r="D36" s="38" t="s">
        <v>118</v>
      </c>
      <c r="E36" s="49">
        <v>3.58</v>
      </c>
      <c r="F36" s="44"/>
      <c r="G36" s="9"/>
    </row>
    <row r="37" spans="1:7" x14ac:dyDescent="0.3">
      <c r="A37" s="50" t="s">
        <v>123</v>
      </c>
      <c r="B37" s="8" t="s">
        <v>118</v>
      </c>
      <c r="C37" s="35"/>
      <c r="D37" s="38" t="s">
        <v>118</v>
      </c>
      <c r="E37" s="49">
        <v>3.68</v>
      </c>
      <c r="F37" s="44"/>
      <c r="G37" s="9"/>
    </row>
    <row r="38" spans="1:7" x14ac:dyDescent="0.3">
      <c r="A38" s="50"/>
      <c r="B38" s="8"/>
      <c r="C38" s="35"/>
      <c r="D38" s="38"/>
      <c r="E38" s="49"/>
      <c r="F38" s="44"/>
      <c r="G38" s="9"/>
    </row>
    <row r="39" spans="1:7" x14ac:dyDescent="0.3">
      <c r="A39" s="50"/>
      <c r="B39" s="8"/>
      <c r="C39" s="35"/>
      <c r="D39" s="38"/>
      <c r="E39" s="49"/>
      <c r="F39" s="44"/>
      <c r="G39" s="9"/>
    </row>
    <row r="40" spans="1:7" ht="11.5" customHeight="1" x14ac:dyDescent="0.3">
      <c r="A40" s="13"/>
      <c r="B40" s="8"/>
      <c r="C40" s="35"/>
      <c r="D40" s="38"/>
      <c r="E40" s="49"/>
      <c r="F40" s="44"/>
    </row>
    <row r="41" spans="1:7" ht="11.5" customHeight="1" x14ac:dyDescent="0.3">
      <c r="A41" s="38"/>
      <c r="B41" s="8"/>
      <c r="C41" s="35"/>
      <c r="D41" s="38"/>
      <c r="E41" s="49"/>
      <c r="F41" s="44"/>
    </row>
    <row r="42" spans="1:7" ht="11.5" customHeight="1" x14ac:dyDescent="0.3">
      <c r="A42" s="38"/>
      <c r="B42" s="8"/>
      <c r="C42" s="35"/>
      <c r="D42" s="38"/>
      <c r="E42" s="49"/>
      <c r="F42" s="44"/>
    </row>
    <row r="43" spans="1:7" ht="11.5" customHeight="1" x14ac:dyDescent="0.3">
      <c r="A43" s="38"/>
      <c r="B43" s="8"/>
      <c r="C43" s="35"/>
      <c r="D43" s="38"/>
      <c r="E43" s="49"/>
      <c r="F43" s="44"/>
    </row>
    <row r="44" spans="1:7" ht="11.5" customHeight="1" x14ac:dyDescent="0.3">
      <c r="A44" s="8"/>
      <c r="B44" s="8"/>
      <c r="C44" s="35"/>
      <c r="D44" s="38"/>
      <c r="E44" s="49"/>
      <c r="F44" s="44"/>
    </row>
    <row r="45" spans="1:7" ht="11.5" customHeight="1" x14ac:dyDescent="0.3">
      <c r="A45" s="34"/>
      <c r="B45" s="8"/>
      <c r="C45" s="35"/>
      <c r="D45" s="38"/>
      <c r="E45" s="49"/>
      <c r="F45" s="44"/>
    </row>
    <row r="46" spans="1:7" ht="11.5" customHeight="1" x14ac:dyDescent="0.3">
      <c r="A46" s="34"/>
      <c r="B46" s="8"/>
      <c r="C46" s="35"/>
      <c r="D46" s="38"/>
      <c r="E46" s="49"/>
      <c r="F46" s="44"/>
    </row>
    <row r="47" spans="1:7" ht="11.5" customHeight="1" x14ac:dyDescent="0.3">
      <c r="A47" s="34"/>
      <c r="B47" s="8"/>
      <c r="C47" s="35"/>
      <c r="D47" s="38"/>
      <c r="E47" s="49"/>
      <c r="F47" s="44"/>
    </row>
    <row r="48" spans="1:7" ht="11.5" customHeight="1" x14ac:dyDescent="0.3">
      <c r="A48" s="34"/>
      <c r="B48" s="8"/>
      <c r="C48" s="35"/>
      <c r="D48" s="38"/>
      <c r="E48" s="49"/>
      <c r="F48" s="44"/>
    </row>
    <row r="49" spans="1:6" ht="11.5" customHeight="1" x14ac:dyDescent="0.3">
      <c r="A49" s="34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3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x14ac:dyDescent="0.3">
      <c r="A183" s="41"/>
      <c r="B183" s="40"/>
      <c r="C183" s="31"/>
      <c r="D183" s="8"/>
      <c r="E183" s="31"/>
      <c r="F183" s="45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87"/>
  <sheetViews>
    <sheetView zoomScaleNormal="100" workbookViewId="0">
      <pane ySplit="7" topLeftCell="A17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74</v>
      </c>
      <c r="B1" s="27"/>
      <c r="C1" s="46"/>
      <c r="D1" s="27"/>
      <c r="E1" s="46"/>
      <c r="F1" s="46"/>
    </row>
    <row r="2" spans="1:7" x14ac:dyDescent="0.3">
      <c r="A2" s="33" t="str">
        <f>'General Info'!G19</f>
        <v>Macksburg silty clay loam, Macksburg-Nira complex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13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Info'!H19</f>
        <v>45794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Info'!I19</f>
        <v>45951</v>
      </c>
      <c r="C5" s="47"/>
      <c r="D5" s="51"/>
      <c r="E5" s="47"/>
      <c r="F5" s="45"/>
    </row>
    <row r="6" spans="1:7" x14ac:dyDescent="0.3">
      <c r="A6" s="71"/>
      <c r="B6" s="69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91</v>
      </c>
      <c r="B8" s="8" t="s">
        <v>203</v>
      </c>
      <c r="C8" s="35">
        <v>3.5</v>
      </c>
      <c r="D8" s="38" t="s">
        <v>84</v>
      </c>
      <c r="E8" s="49">
        <v>75.73</v>
      </c>
      <c r="F8" s="44">
        <v>1</v>
      </c>
      <c r="G8" s="9"/>
    </row>
    <row r="9" spans="1:7" x14ac:dyDescent="0.3">
      <c r="A9" s="38" t="s">
        <v>93</v>
      </c>
      <c r="B9" s="8" t="s">
        <v>217</v>
      </c>
      <c r="C9" s="35">
        <v>3.6</v>
      </c>
      <c r="D9" s="38" t="s">
        <v>81</v>
      </c>
      <c r="E9" s="49">
        <v>75.3</v>
      </c>
      <c r="F9" s="44">
        <v>2</v>
      </c>
      <c r="G9" s="9"/>
    </row>
    <row r="10" spans="1:7" x14ac:dyDescent="0.3">
      <c r="A10" s="38" t="s">
        <v>103</v>
      </c>
      <c r="B10" s="8" t="s">
        <v>209</v>
      </c>
      <c r="C10" s="35">
        <v>3.8</v>
      </c>
      <c r="D10" s="38" t="s">
        <v>84</v>
      </c>
      <c r="E10" s="49">
        <v>74.19</v>
      </c>
      <c r="F10" s="44">
        <v>3</v>
      </c>
      <c r="G10" s="9"/>
    </row>
    <row r="11" spans="1:7" x14ac:dyDescent="0.3">
      <c r="A11" s="38" t="s">
        <v>85</v>
      </c>
      <c r="B11" s="8" t="s">
        <v>214</v>
      </c>
      <c r="C11" s="35">
        <v>3.6</v>
      </c>
      <c r="D11" s="38" t="s">
        <v>84</v>
      </c>
      <c r="E11" s="49">
        <v>74.19</v>
      </c>
      <c r="F11" s="44">
        <v>4</v>
      </c>
      <c r="G11" s="9"/>
    </row>
    <row r="12" spans="1:7" x14ac:dyDescent="0.3">
      <c r="A12" s="38" t="s">
        <v>103</v>
      </c>
      <c r="B12" s="8" t="s">
        <v>202</v>
      </c>
      <c r="C12" s="35">
        <v>3.5</v>
      </c>
      <c r="D12" s="38" t="s">
        <v>170</v>
      </c>
      <c r="E12" s="49">
        <v>73.87</v>
      </c>
      <c r="F12" s="44">
        <v>5</v>
      </c>
      <c r="G12" s="9"/>
    </row>
    <row r="13" spans="1:7" x14ac:dyDescent="0.3">
      <c r="A13" s="38" t="s">
        <v>105</v>
      </c>
      <c r="B13" s="8" t="s">
        <v>213</v>
      </c>
      <c r="C13" s="35">
        <v>3.8</v>
      </c>
      <c r="D13" s="38" t="s">
        <v>84</v>
      </c>
      <c r="E13" s="49">
        <v>73.87</v>
      </c>
      <c r="F13" s="44">
        <v>6</v>
      </c>
      <c r="G13" s="9"/>
    </row>
    <row r="14" spans="1:7" x14ac:dyDescent="0.3">
      <c r="A14" s="38" t="s">
        <v>79</v>
      </c>
      <c r="B14" s="8" t="s">
        <v>227</v>
      </c>
      <c r="C14" s="35">
        <v>3.6</v>
      </c>
      <c r="D14" s="38" t="s">
        <v>81</v>
      </c>
      <c r="E14" s="49">
        <v>73.3</v>
      </c>
      <c r="F14" s="44">
        <v>7</v>
      </c>
      <c r="G14" s="9"/>
    </row>
    <row r="15" spans="1:7" x14ac:dyDescent="0.3">
      <c r="A15" s="38" t="s">
        <v>105</v>
      </c>
      <c r="B15" s="8" t="s">
        <v>215</v>
      </c>
      <c r="C15" s="35">
        <v>3.4</v>
      </c>
      <c r="D15" s="38" t="s">
        <v>84</v>
      </c>
      <c r="E15" s="49">
        <v>73.209999999999994</v>
      </c>
      <c r="F15" s="44">
        <v>8</v>
      </c>
      <c r="G15" s="9"/>
    </row>
    <row r="16" spans="1:7" x14ac:dyDescent="0.3">
      <c r="A16" s="38" t="s">
        <v>139</v>
      </c>
      <c r="B16" s="8" t="s">
        <v>212</v>
      </c>
      <c r="C16" s="35">
        <v>3.4</v>
      </c>
      <c r="D16" s="38" t="s">
        <v>100</v>
      </c>
      <c r="E16" s="49">
        <v>72.599999999999994</v>
      </c>
      <c r="F16" s="44">
        <v>9</v>
      </c>
      <c r="G16" s="9"/>
    </row>
    <row r="17" spans="1:7" x14ac:dyDescent="0.3">
      <c r="A17" s="38" t="s">
        <v>89</v>
      </c>
      <c r="B17" s="8" t="s">
        <v>225</v>
      </c>
      <c r="C17" s="35">
        <v>3.8</v>
      </c>
      <c r="D17" s="38" t="s">
        <v>170</v>
      </c>
      <c r="E17" s="49">
        <v>72.47</v>
      </c>
      <c r="F17" s="44">
        <v>10</v>
      </c>
      <c r="G17" s="9"/>
    </row>
    <row r="18" spans="1:7" x14ac:dyDescent="0.3">
      <c r="A18" s="38" t="s">
        <v>91</v>
      </c>
      <c r="B18" s="8" t="s">
        <v>210</v>
      </c>
      <c r="C18" s="35">
        <v>3.4</v>
      </c>
      <c r="D18" s="38" t="s">
        <v>84</v>
      </c>
      <c r="E18" s="49">
        <v>72.3</v>
      </c>
      <c r="F18" s="44">
        <v>11</v>
      </c>
      <c r="G18" s="9"/>
    </row>
    <row r="19" spans="1:7" x14ac:dyDescent="0.3">
      <c r="A19" s="38" t="s">
        <v>103</v>
      </c>
      <c r="B19" s="8" t="s">
        <v>204</v>
      </c>
      <c r="C19" s="35">
        <v>3.3</v>
      </c>
      <c r="D19" s="38" t="s">
        <v>170</v>
      </c>
      <c r="E19" s="49">
        <v>71.599999999999994</v>
      </c>
      <c r="F19" s="44">
        <v>12</v>
      </c>
      <c r="G19" s="9"/>
    </row>
    <row r="20" spans="1:7" x14ac:dyDescent="0.3">
      <c r="A20" s="38" t="s">
        <v>98</v>
      </c>
      <c r="B20" s="8" t="s">
        <v>228</v>
      </c>
      <c r="C20" s="35">
        <v>3.4</v>
      </c>
      <c r="D20" s="38" t="s">
        <v>100</v>
      </c>
      <c r="E20" s="49">
        <v>71.400000000000006</v>
      </c>
      <c r="F20" s="44">
        <v>13</v>
      </c>
      <c r="G20" s="9"/>
    </row>
    <row r="21" spans="1:7" x14ac:dyDescent="0.3">
      <c r="A21" s="38" t="s">
        <v>91</v>
      </c>
      <c r="B21" s="8" t="s">
        <v>216</v>
      </c>
      <c r="C21" s="35">
        <v>3.8</v>
      </c>
      <c r="D21" s="38" t="s">
        <v>84</v>
      </c>
      <c r="E21" s="49">
        <v>71.12</v>
      </c>
      <c r="F21" s="44">
        <v>14</v>
      </c>
      <c r="G21" s="9"/>
    </row>
    <row r="22" spans="1:7" x14ac:dyDescent="0.3">
      <c r="A22" s="38" t="s">
        <v>89</v>
      </c>
      <c r="B22" s="8" t="s">
        <v>211</v>
      </c>
      <c r="C22" s="35">
        <v>3.4</v>
      </c>
      <c r="D22" s="38" t="s">
        <v>170</v>
      </c>
      <c r="E22" s="49">
        <v>70.61</v>
      </c>
      <c r="F22" s="44">
        <v>15</v>
      </c>
      <c r="G22" s="9"/>
    </row>
    <row r="23" spans="1:7" x14ac:dyDescent="0.3">
      <c r="A23" s="38" t="s">
        <v>89</v>
      </c>
      <c r="B23" s="8" t="s">
        <v>229</v>
      </c>
      <c r="C23" s="35">
        <v>3.7</v>
      </c>
      <c r="D23" s="38" t="s">
        <v>84</v>
      </c>
      <c r="E23" s="49">
        <v>70.45</v>
      </c>
      <c r="F23" s="44">
        <v>16</v>
      </c>
      <c r="G23" s="9"/>
    </row>
    <row r="24" spans="1:7" x14ac:dyDescent="0.3">
      <c r="A24" s="38" t="s">
        <v>152</v>
      </c>
      <c r="B24" s="8" t="s">
        <v>230</v>
      </c>
      <c r="C24" s="35">
        <v>3.5</v>
      </c>
      <c r="D24" s="38" t="s">
        <v>100</v>
      </c>
      <c r="E24" s="49">
        <v>70.37</v>
      </c>
      <c r="F24" s="44">
        <v>17</v>
      </c>
      <c r="G24" s="9"/>
    </row>
    <row r="25" spans="1:7" x14ac:dyDescent="0.3">
      <c r="A25" s="38" t="s">
        <v>164</v>
      </c>
      <c r="B25" s="8" t="s">
        <v>206</v>
      </c>
      <c r="C25" s="35">
        <v>3.3</v>
      </c>
      <c r="D25" s="38" t="s">
        <v>170</v>
      </c>
      <c r="E25" s="49">
        <v>69.88</v>
      </c>
      <c r="F25" s="44">
        <v>18</v>
      </c>
      <c r="G25" s="9"/>
    </row>
    <row r="26" spans="1:7" x14ac:dyDescent="0.3">
      <c r="A26" s="38" t="s">
        <v>85</v>
      </c>
      <c r="B26" s="8" t="s">
        <v>207</v>
      </c>
      <c r="C26" s="35">
        <v>3.5</v>
      </c>
      <c r="D26" s="38" t="s">
        <v>84</v>
      </c>
      <c r="E26" s="49">
        <v>69.67</v>
      </c>
      <c r="F26" s="44">
        <v>19</v>
      </c>
      <c r="G26" s="9"/>
    </row>
    <row r="27" spans="1:7" x14ac:dyDescent="0.3">
      <c r="A27" s="38" t="s">
        <v>87</v>
      </c>
      <c r="B27" s="8" t="s">
        <v>205</v>
      </c>
      <c r="C27" s="35">
        <v>3.8</v>
      </c>
      <c r="D27" s="38" t="s">
        <v>84</v>
      </c>
      <c r="E27" s="49">
        <v>69.37</v>
      </c>
      <c r="F27" s="44">
        <v>20</v>
      </c>
      <c r="G27" s="9"/>
    </row>
    <row r="28" spans="1:7" x14ac:dyDescent="0.3">
      <c r="A28" s="38" t="s">
        <v>91</v>
      </c>
      <c r="B28" s="8" t="s">
        <v>219</v>
      </c>
      <c r="C28" s="35">
        <v>3.3</v>
      </c>
      <c r="D28" s="38" t="s">
        <v>84</v>
      </c>
      <c r="E28" s="49">
        <v>69.36</v>
      </c>
      <c r="F28" s="44">
        <v>21</v>
      </c>
      <c r="G28" s="9"/>
    </row>
    <row r="29" spans="1:7" x14ac:dyDescent="0.3">
      <c r="A29" s="38" t="s">
        <v>105</v>
      </c>
      <c r="B29" s="8" t="s">
        <v>223</v>
      </c>
      <c r="C29" s="35">
        <v>3.7</v>
      </c>
      <c r="D29" s="38" t="s">
        <v>84</v>
      </c>
      <c r="E29" s="49">
        <v>69.3</v>
      </c>
      <c r="F29" s="44">
        <v>22</v>
      </c>
      <c r="G29" s="9"/>
    </row>
    <row r="30" spans="1:7" x14ac:dyDescent="0.3">
      <c r="A30" s="38" t="s">
        <v>82</v>
      </c>
      <c r="B30" s="8" t="s">
        <v>224</v>
      </c>
      <c r="C30" s="35">
        <v>3.5</v>
      </c>
      <c r="D30" s="38" t="s">
        <v>84</v>
      </c>
      <c r="E30" s="49">
        <v>69.290000000000006</v>
      </c>
      <c r="F30" s="44">
        <v>23</v>
      </c>
      <c r="G30" s="9"/>
    </row>
    <row r="31" spans="1:7" x14ac:dyDescent="0.3">
      <c r="A31" s="38" t="s">
        <v>79</v>
      </c>
      <c r="B31" s="8" t="s">
        <v>221</v>
      </c>
      <c r="C31" s="35">
        <v>3.3</v>
      </c>
      <c r="D31" s="38" t="s">
        <v>81</v>
      </c>
      <c r="E31" s="49">
        <v>69.040000000000006</v>
      </c>
      <c r="F31" s="44">
        <v>24</v>
      </c>
      <c r="G31" s="9"/>
    </row>
    <row r="32" spans="1:7" x14ac:dyDescent="0.3">
      <c r="A32" s="38" t="s">
        <v>87</v>
      </c>
      <c r="B32" s="8" t="s">
        <v>220</v>
      </c>
      <c r="C32" s="35">
        <v>3.5</v>
      </c>
      <c r="D32" s="38" t="s">
        <v>81</v>
      </c>
      <c r="E32" s="49">
        <v>68.75</v>
      </c>
      <c r="F32" s="44">
        <v>25</v>
      </c>
      <c r="G32" s="9"/>
    </row>
    <row r="33" spans="1:7" x14ac:dyDescent="0.3">
      <c r="A33" s="38" t="s">
        <v>82</v>
      </c>
      <c r="B33" s="8" t="s">
        <v>222</v>
      </c>
      <c r="C33" s="35">
        <v>3.7</v>
      </c>
      <c r="D33" s="38" t="s">
        <v>84</v>
      </c>
      <c r="E33" s="49">
        <v>68.59</v>
      </c>
      <c r="F33" s="44">
        <v>26</v>
      </c>
      <c r="G33" s="9"/>
    </row>
    <row r="34" spans="1:7" x14ac:dyDescent="0.3">
      <c r="A34" s="38" t="s">
        <v>87</v>
      </c>
      <c r="B34" s="8" t="s">
        <v>218</v>
      </c>
      <c r="C34" s="35">
        <v>3.5</v>
      </c>
      <c r="D34" s="38" t="s">
        <v>170</v>
      </c>
      <c r="E34" s="49">
        <v>68.14</v>
      </c>
      <c r="F34" s="44">
        <v>27</v>
      </c>
      <c r="G34" s="9"/>
    </row>
    <row r="35" spans="1:7" x14ac:dyDescent="0.3">
      <c r="A35" s="38" t="s">
        <v>93</v>
      </c>
      <c r="B35" s="8" t="s">
        <v>231</v>
      </c>
      <c r="C35" s="35">
        <v>3.5</v>
      </c>
      <c r="D35" s="38" t="s">
        <v>81</v>
      </c>
      <c r="E35" s="49">
        <v>67.97</v>
      </c>
      <c r="F35" s="44">
        <v>28</v>
      </c>
      <c r="G35" s="9"/>
    </row>
    <row r="36" spans="1:7" x14ac:dyDescent="0.3">
      <c r="A36" s="38" t="s">
        <v>87</v>
      </c>
      <c r="B36" s="8" t="s">
        <v>208</v>
      </c>
      <c r="C36" s="35">
        <v>3.3</v>
      </c>
      <c r="D36" s="38" t="s">
        <v>84</v>
      </c>
      <c r="E36" s="49">
        <v>66.180000000000007</v>
      </c>
      <c r="F36" s="44">
        <v>29</v>
      </c>
      <c r="G36" s="9"/>
    </row>
    <row r="37" spans="1:7" x14ac:dyDescent="0.3">
      <c r="A37" s="38" t="s">
        <v>87</v>
      </c>
      <c r="B37" s="8" t="s">
        <v>226</v>
      </c>
      <c r="C37" s="35">
        <v>3.9</v>
      </c>
      <c r="D37" s="38" t="s">
        <v>81</v>
      </c>
      <c r="E37" s="49">
        <v>64.98</v>
      </c>
      <c r="F37" s="44">
        <v>30</v>
      </c>
      <c r="G37" s="9"/>
    </row>
    <row r="38" spans="1:7" x14ac:dyDescent="0.3">
      <c r="A38" s="38" t="s">
        <v>152</v>
      </c>
      <c r="B38" s="8" t="s">
        <v>232</v>
      </c>
      <c r="C38" s="35">
        <v>3.5</v>
      </c>
      <c r="D38" s="38" t="s">
        <v>100</v>
      </c>
      <c r="E38" s="49">
        <v>64.13</v>
      </c>
      <c r="F38" s="44">
        <v>31</v>
      </c>
      <c r="G38" s="9"/>
    </row>
    <row r="39" spans="1:7" x14ac:dyDescent="0.3">
      <c r="A39" s="38"/>
      <c r="B39" s="8"/>
      <c r="C39" s="35"/>
      <c r="D39" s="38"/>
      <c r="E39" s="49"/>
      <c r="F39" s="44"/>
      <c r="G39" s="9"/>
    </row>
    <row r="40" spans="1:7" x14ac:dyDescent="0.3">
      <c r="A40" s="50" t="s">
        <v>117</v>
      </c>
      <c r="B40" s="8" t="s">
        <v>118</v>
      </c>
      <c r="C40" s="35"/>
      <c r="D40" s="38" t="s">
        <v>118</v>
      </c>
      <c r="E40" s="49">
        <v>70.680000000000007</v>
      </c>
      <c r="F40" s="44"/>
      <c r="G40" s="9"/>
    </row>
    <row r="41" spans="1:7" x14ac:dyDescent="0.3">
      <c r="A41" s="50" t="s">
        <v>119</v>
      </c>
      <c r="B41" s="8" t="s">
        <v>118</v>
      </c>
      <c r="C41" s="35"/>
      <c r="D41" s="38" t="s">
        <v>118</v>
      </c>
      <c r="E41" s="49">
        <v>64.13</v>
      </c>
      <c r="F41" s="44"/>
      <c r="G41" s="9"/>
    </row>
    <row r="42" spans="1:7" x14ac:dyDescent="0.3">
      <c r="A42" s="50" t="s">
        <v>120</v>
      </c>
      <c r="B42" s="8" t="s">
        <v>118</v>
      </c>
      <c r="C42" s="35"/>
      <c r="D42" s="38" t="s">
        <v>118</v>
      </c>
      <c r="E42" s="49">
        <v>75.73</v>
      </c>
      <c r="F42" s="44"/>
      <c r="G42" s="9"/>
    </row>
    <row r="43" spans="1:7" x14ac:dyDescent="0.3">
      <c r="A43" s="50" t="s">
        <v>121</v>
      </c>
      <c r="B43" s="8" t="s">
        <v>118</v>
      </c>
      <c r="C43" s="35"/>
      <c r="D43" s="38" t="s">
        <v>118</v>
      </c>
      <c r="E43" s="49">
        <v>2.4900000000000002</v>
      </c>
      <c r="F43" s="44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49">
        <v>3.58</v>
      </c>
      <c r="F44" s="44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49">
        <v>3.68</v>
      </c>
      <c r="F45" s="44"/>
      <c r="G45" s="9"/>
    </row>
    <row r="46" spans="1:7" x14ac:dyDescent="0.3">
      <c r="A46" s="38"/>
      <c r="B46" s="8"/>
      <c r="C46" s="35"/>
      <c r="D46" s="38"/>
      <c r="E46" s="49"/>
      <c r="F46" s="44"/>
      <c r="G46" s="9"/>
    </row>
    <row r="47" spans="1:7" x14ac:dyDescent="0.3">
      <c r="A47" s="38"/>
      <c r="B47" s="8"/>
      <c r="C47" s="35"/>
      <c r="D47" s="38"/>
      <c r="E47" s="49"/>
      <c r="F47" s="44"/>
      <c r="G47" s="9"/>
    </row>
    <row r="48" spans="1:7" x14ac:dyDescent="0.3">
      <c r="A48" s="38"/>
      <c r="B48" s="8"/>
      <c r="C48" s="35"/>
      <c r="D48" s="38"/>
      <c r="E48" s="49"/>
      <c r="F48" s="44"/>
      <c r="G48" s="9"/>
    </row>
    <row r="49" spans="1:7" x14ac:dyDescent="0.3">
      <c r="A49" s="38"/>
      <c r="B49" s="8"/>
      <c r="C49" s="35"/>
      <c r="D49" s="38"/>
      <c r="E49" s="49"/>
      <c r="F49" s="44"/>
      <c r="G49" s="9"/>
    </row>
    <row r="50" spans="1:7" x14ac:dyDescent="0.3">
      <c r="A50" s="38"/>
      <c r="B50" s="8"/>
      <c r="C50" s="35"/>
      <c r="D50" s="38"/>
      <c r="E50" s="49"/>
      <c r="F50" s="44"/>
      <c r="G50" s="9"/>
    </row>
    <row r="51" spans="1:7" x14ac:dyDescent="0.3">
      <c r="A51" s="38"/>
      <c r="B51" s="8"/>
      <c r="C51" s="35"/>
      <c r="D51" s="38"/>
      <c r="E51" s="49"/>
      <c r="F51" s="44"/>
      <c r="G51" s="9"/>
    </row>
    <row r="52" spans="1:7" x14ac:dyDescent="0.3">
      <c r="A52" s="38"/>
      <c r="B52" s="8"/>
      <c r="C52" s="35"/>
      <c r="D52" s="38"/>
      <c r="E52" s="49"/>
      <c r="F52" s="44"/>
      <c r="G52" s="9"/>
    </row>
    <row r="53" spans="1:7" x14ac:dyDescent="0.3">
      <c r="A53" s="38"/>
      <c r="B53" s="8"/>
      <c r="C53" s="35"/>
      <c r="D53" s="38"/>
      <c r="E53" s="49"/>
      <c r="F53" s="44"/>
      <c r="G53" s="9"/>
    </row>
    <row r="54" spans="1:7" x14ac:dyDescent="0.3">
      <c r="A54" s="38"/>
      <c r="B54" s="8"/>
      <c r="C54" s="35"/>
      <c r="D54" s="38"/>
      <c r="E54" s="49"/>
      <c r="F54" s="44"/>
      <c r="G54" s="9"/>
    </row>
    <row r="55" spans="1:7" x14ac:dyDescent="0.3">
      <c r="A55" s="38"/>
      <c r="B55" s="8"/>
      <c r="C55" s="35"/>
      <c r="D55" s="38"/>
      <c r="E55" s="49"/>
      <c r="F55" s="44"/>
      <c r="G55" s="9"/>
    </row>
    <row r="56" spans="1:7" x14ac:dyDescent="0.3">
      <c r="A56" s="34"/>
      <c r="B56" s="8"/>
      <c r="C56" s="35"/>
      <c r="D56" s="38"/>
      <c r="E56" s="49"/>
      <c r="F56" s="44"/>
      <c r="G56" s="9"/>
    </row>
    <row r="57" spans="1:7" x14ac:dyDescent="0.3">
      <c r="A57" s="50"/>
      <c r="B57" s="8"/>
      <c r="C57" s="35"/>
      <c r="D57" s="38"/>
      <c r="E57" s="49"/>
      <c r="F57" s="44"/>
      <c r="G57" s="9"/>
    </row>
    <row r="58" spans="1:7" x14ac:dyDescent="0.3">
      <c r="A58" s="50"/>
      <c r="B58" s="8"/>
      <c r="C58" s="35"/>
      <c r="D58" s="38"/>
      <c r="E58" s="49"/>
      <c r="F58" s="44"/>
      <c r="G58" s="9"/>
    </row>
    <row r="59" spans="1:7" x14ac:dyDescent="0.3">
      <c r="A59" s="50"/>
      <c r="B59" s="8"/>
      <c r="C59" s="35"/>
      <c r="D59" s="38"/>
      <c r="E59" s="49"/>
      <c r="F59" s="44"/>
      <c r="G59" s="9"/>
    </row>
    <row r="60" spans="1:7" x14ac:dyDescent="0.3">
      <c r="A60" s="50"/>
      <c r="B60" s="8"/>
      <c r="C60" s="35"/>
      <c r="D60" s="38"/>
      <c r="E60" s="49"/>
      <c r="F60" s="44"/>
      <c r="G60" s="9"/>
    </row>
    <row r="61" spans="1:7" x14ac:dyDescent="0.3">
      <c r="A61" s="50"/>
      <c r="B61" s="8"/>
      <c r="C61" s="35"/>
      <c r="D61" s="38"/>
      <c r="E61" s="49"/>
      <c r="F61" s="44"/>
      <c r="G61" s="9"/>
    </row>
    <row r="62" spans="1:7" x14ac:dyDescent="0.3">
      <c r="A62" s="50"/>
      <c r="B62" s="8"/>
      <c r="C62" s="35"/>
      <c r="D62" s="38"/>
      <c r="E62" s="49"/>
      <c r="F62" s="44"/>
      <c r="G62" s="9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3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x14ac:dyDescent="0.3">
      <c r="A183" s="41"/>
      <c r="B183" s="40"/>
      <c r="C183" s="31"/>
      <c r="D183" s="8"/>
      <c r="E183" s="31"/>
      <c r="F183" s="45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41"/>
  <dimension ref="A1:G28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249</v>
      </c>
      <c r="B1" s="27"/>
      <c r="C1" s="46"/>
      <c r="D1" s="27"/>
      <c r="E1" s="46"/>
      <c r="F1" s="46"/>
    </row>
    <row r="2" spans="1:7" x14ac:dyDescent="0.3">
      <c r="A2" s="33" t="str">
        <f>'General Info'!G20</f>
        <v>Haig silt loam, Grundy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12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Info'!H20</f>
        <v>45795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Info'!I20</f>
        <v>45947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82</v>
      </c>
      <c r="B8" s="8" t="s">
        <v>178</v>
      </c>
      <c r="C8" s="35">
        <v>3.1</v>
      </c>
      <c r="D8" s="38" t="s">
        <v>84</v>
      </c>
      <c r="E8" s="49">
        <v>61.39</v>
      </c>
      <c r="F8" s="44">
        <v>1</v>
      </c>
      <c r="G8" s="9"/>
    </row>
    <row r="9" spans="1:7" x14ac:dyDescent="0.3">
      <c r="A9" s="38" t="s">
        <v>139</v>
      </c>
      <c r="B9" s="8" t="s">
        <v>171</v>
      </c>
      <c r="C9" s="35">
        <v>2.9</v>
      </c>
      <c r="D9" s="38" t="s">
        <v>100</v>
      </c>
      <c r="E9" s="49">
        <v>60.48</v>
      </c>
      <c r="F9" s="44">
        <v>2</v>
      </c>
      <c r="G9" s="9"/>
    </row>
    <row r="10" spans="1:7" x14ac:dyDescent="0.3">
      <c r="A10" s="38" t="s">
        <v>139</v>
      </c>
      <c r="B10" s="8" t="s">
        <v>184</v>
      </c>
      <c r="C10" s="35">
        <v>2.9</v>
      </c>
      <c r="D10" s="38" t="s">
        <v>100</v>
      </c>
      <c r="E10" s="49">
        <v>60.47</v>
      </c>
      <c r="F10" s="44">
        <v>3</v>
      </c>
      <c r="G10" s="9"/>
    </row>
    <row r="11" spans="1:7" x14ac:dyDescent="0.3">
      <c r="A11" s="38" t="s">
        <v>85</v>
      </c>
      <c r="B11" s="8" t="s">
        <v>173</v>
      </c>
      <c r="C11" s="35">
        <v>3.2</v>
      </c>
      <c r="D11" s="38" t="s">
        <v>84</v>
      </c>
      <c r="E11" s="49">
        <v>59.31</v>
      </c>
      <c r="F11" s="44">
        <v>4</v>
      </c>
      <c r="G11" s="9"/>
    </row>
    <row r="12" spans="1:7" x14ac:dyDescent="0.3">
      <c r="A12" s="38" t="s">
        <v>139</v>
      </c>
      <c r="B12" s="8" t="s">
        <v>186</v>
      </c>
      <c r="C12" s="35">
        <v>3.1</v>
      </c>
      <c r="D12" s="38" t="s">
        <v>100</v>
      </c>
      <c r="E12" s="49">
        <v>58.58</v>
      </c>
      <c r="F12" s="44">
        <v>5</v>
      </c>
      <c r="G12" s="9"/>
    </row>
    <row r="13" spans="1:7" x14ac:dyDescent="0.3">
      <c r="A13" s="38" t="s">
        <v>93</v>
      </c>
      <c r="B13" s="8" t="s">
        <v>174</v>
      </c>
      <c r="C13" s="35">
        <v>2.8</v>
      </c>
      <c r="D13" s="38" t="s">
        <v>81</v>
      </c>
      <c r="E13" s="49">
        <v>57.67</v>
      </c>
      <c r="F13" s="44">
        <v>6</v>
      </c>
      <c r="G13" s="9"/>
    </row>
    <row r="14" spans="1:7" x14ac:dyDescent="0.3">
      <c r="A14" s="38" t="s">
        <v>103</v>
      </c>
      <c r="B14" s="8" t="s">
        <v>198</v>
      </c>
      <c r="C14" s="35">
        <v>3.1</v>
      </c>
      <c r="D14" s="38" t="s">
        <v>84</v>
      </c>
      <c r="E14" s="49">
        <v>57.46</v>
      </c>
      <c r="F14" s="44">
        <v>7</v>
      </c>
      <c r="G14" s="9"/>
    </row>
    <row r="15" spans="1:7" x14ac:dyDescent="0.3">
      <c r="A15" s="38" t="s">
        <v>139</v>
      </c>
      <c r="B15" s="8" t="s">
        <v>179</v>
      </c>
      <c r="C15" s="35">
        <v>3.2</v>
      </c>
      <c r="D15" s="38" t="s">
        <v>100</v>
      </c>
      <c r="E15" s="49">
        <v>56.91</v>
      </c>
      <c r="F15" s="44">
        <v>8</v>
      </c>
      <c r="G15" s="9"/>
    </row>
    <row r="16" spans="1:7" x14ac:dyDescent="0.3">
      <c r="A16" s="38" t="s">
        <v>164</v>
      </c>
      <c r="B16" s="8" t="s">
        <v>200</v>
      </c>
      <c r="C16" s="35">
        <v>3</v>
      </c>
      <c r="D16" s="38" t="s">
        <v>84</v>
      </c>
      <c r="E16" s="49">
        <v>56.89</v>
      </c>
      <c r="F16" s="44">
        <v>9</v>
      </c>
      <c r="G16" s="9"/>
    </row>
    <row r="17" spans="1:7" x14ac:dyDescent="0.3">
      <c r="A17" s="38" t="s">
        <v>98</v>
      </c>
      <c r="B17" s="8" t="s">
        <v>199</v>
      </c>
      <c r="C17" s="35">
        <v>3.2</v>
      </c>
      <c r="D17" s="38" t="s">
        <v>100</v>
      </c>
      <c r="E17" s="49">
        <v>56.72</v>
      </c>
      <c r="F17" s="44">
        <v>10</v>
      </c>
      <c r="G17" s="9"/>
    </row>
    <row r="18" spans="1:7" x14ac:dyDescent="0.3">
      <c r="A18" s="38" t="s">
        <v>152</v>
      </c>
      <c r="B18" s="8" t="s">
        <v>197</v>
      </c>
      <c r="C18" s="35">
        <v>3.2</v>
      </c>
      <c r="D18" s="38" t="s">
        <v>100</v>
      </c>
      <c r="E18" s="49">
        <v>56.5</v>
      </c>
      <c r="F18" s="44">
        <v>11</v>
      </c>
      <c r="G18" s="9"/>
    </row>
    <row r="19" spans="1:7" x14ac:dyDescent="0.3">
      <c r="A19" s="38" t="s">
        <v>152</v>
      </c>
      <c r="B19" s="8" t="s">
        <v>196</v>
      </c>
      <c r="C19" s="35">
        <v>3.1</v>
      </c>
      <c r="D19" s="38" t="s">
        <v>100</v>
      </c>
      <c r="E19" s="49">
        <v>56.18</v>
      </c>
      <c r="F19" s="44">
        <v>12</v>
      </c>
      <c r="G19" s="9"/>
    </row>
    <row r="20" spans="1:7" x14ac:dyDescent="0.3">
      <c r="A20" s="38" t="s">
        <v>82</v>
      </c>
      <c r="B20" s="8" t="s">
        <v>191</v>
      </c>
      <c r="C20" s="35">
        <v>3</v>
      </c>
      <c r="D20" s="38" t="s">
        <v>84</v>
      </c>
      <c r="E20" s="49">
        <v>56.04</v>
      </c>
      <c r="F20" s="44">
        <v>13</v>
      </c>
      <c r="G20" s="9"/>
    </row>
    <row r="21" spans="1:7" x14ac:dyDescent="0.3">
      <c r="A21" s="38" t="s">
        <v>91</v>
      </c>
      <c r="B21" s="8" t="s">
        <v>175</v>
      </c>
      <c r="C21" s="35">
        <v>3.1</v>
      </c>
      <c r="D21" s="38" t="s">
        <v>84</v>
      </c>
      <c r="E21" s="49">
        <v>56.03</v>
      </c>
      <c r="F21" s="44">
        <v>14</v>
      </c>
      <c r="G21" s="9"/>
    </row>
    <row r="22" spans="1:7" x14ac:dyDescent="0.3">
      <c r="A22" s="38" t="s">
        <v>85</v>
      </c>
      <c r="B22" s="8" t="s">
        <v>183</v>
      </c>
      <c r="C22" s="35">
        <v>2.8</v>
      </c>
      <c r="D22" s="38" t="s">
        <v>84</v>
      </c>
      <c r="E22" s="49">
        <v>55.99</v>
      </c>
      <c r="F22" s="44">
        <v>15</v>
      </c>
      <c r="G22" s="9"/>
    </row>
    <row r="23" spans="1:7" x14ac:dyDescent="0.3">
      <c r="A23" s="38" t="s">
        <v>85</v>
      </c>
      <c r="B23" s="8" t="s">
        <v>168</v>
      </c>
      <c r="C23" s="35">
        <v>3</v>
      </c>
      <c r="D23" s="38" t="s">
        <v>84</v>
      </c>
      <c r="E23" s="49">
        <v>55.51</v>
      </c>
      <c r="F23" s="44">
        <v>16</v>
      </c>
      <c r="G23" s="9"/>
    </row>
    <row r="24" spans="1:7" x14ac:dyDescent="0.3">
      <c r="A24" s="38" t="s">
        <v>164</v>
      </c>
      <c r="B24" s="8" t="s">
        <v>201</v>
      </c>
      <c r="C24" s="35">
        <v>2.8</v>
      </c>
      <c r="D24" s="38" t="s">
        <v>170</v>
      </c>
      <c r="E24" s="49">
        <v>54.81</v>
      </c>
      <c r="F24" s="44">
        <v>17</v>
      </c>
      <c r="G24" s="9"/>
    </row>
    <row r="25" spans="1:7" x14ac:dyDescent="0.3">
      <c r="A25" s="38" t="s">
        <v>87</v>
      </c>
      <c r="B25" s="8" t="s">
        <v>177</v>
      </c>
      <c r="C25" s="35">
        <v>2.9</v>
      </c>
      <c r="D25" s="38" t="s">
        <v>84</v>
      </c>
      <c r="E25" s="49">
        <v>54.44</v>
      </c>
      <c r="F25" s="44">
        <v>18</v>
      </c>
      <c r="G25" s="9"/>
    </row>
    <row r="26" spans="1:7" x14ac:dyDescent="0.3">
      <c r="A26" s="38" t="s">
        <v>139</v>
      </c>
      <c r="B26" s="8" t="s">
        <v>187</v>
      </c>
      <c r="C26" s="35">
        <v>2.9</v>
      </c>
      <c r="D26" s="38" t="s">
        <v>100</v>
      </c>
      <c r="E26" s="49">
        <v>54.23</v>
      </c>
      <c r="F26" s="44">
        <v>19</v>
      </c>
      <c r="G26" s="9"/>
    </row>
    <row r="27" spans="1:7" x14ac:dyDescent="0.3">
      <c r="A27" s="38" t="s">
        <v>89</v>
      </c>
      <c r="B27" s="8" t="s">
        <v>195</v>
      </c>
      <c r="C27" s="35">
        <v>3</v>
      </c>
      <c r="D27" s="38" t="s">
        <v>84</v>
      </c>
      <c r="E27" s="49">
        <v>53.45</v>
      </c>
      <c r="F27" s="44">
        <v>20</v>
      </c>
      <c r="G27" s="9"/>
    </row>
    <row r="28" spans="1:7" x14ac:dyDescent="0.3">
      <c r="A28" s="38" t="s">
        <v>91</v>
      </c>
      <c r="B28" s="8" t="s">
        <v>181</v>
      </c>
      <c r="C28" s="35">
        <v>2.9</v>
      </c>
      <c r="D28" s="38" t="s">
        <v>84</v>
      </c>
      <c r="E28" s="49">
        <v>52.85</v>
      </c>
      <c r="F28" s="44">
        <v>21</v>
      </c>
      <c r="G28" s="9"/>
    </row>
    <row r="29" spans="1:7" x14ac:dyDescent="0.3">
      <c r="A29" s="38" t="s">
        <v>91</v>
      </c>
      <c r="B29" s="8" t="s">
        <v>180</v>
      </c>
      <c r="C29" s="35">
        <v>2.8</v>
      </c>
      <c r="D29" s="38" t="s">
        <v>84</v>
      </c>
      <c r="E29" s="49">
        <v>52.4</v>
      </c>
      <c r="F29" s="44">
        <v>22</v>
      </c>
      <c r="G29" s="9"/>
    </row>
    <row r="30" spans="1:7" x14ac:dyDescent="0.3">
      <c r="A30" s="38" t="s">
        <v>82</v>
      </c>
      <c r="B30" s="8" t="s">
        <v>193</v>
      </c>
      <c r="C30" s="35">
        <v>2.8</v>
      </c>
      <c r="D30" s="38" t="s">
        <v>84</v>
      </c>
      <c r="E30" s="49">
        <v>51.96</v>
      </c>
      <c r="F30" s="44">
        <v>23</v>
      </c>
      <c r="G30" s="9"/>
    </row>
    <row r="31" spans="1:7" x14ac:dyDescent="0.3">
      <c r="A31" s="38"/>
      <c r="B31" s="8"/>
      <c r="C31" s="35"/>
      <c r="D31" s="38"/>
      <c r="E31" s="49"/>
      <c r="F31" s="44"/>
      <c r="G31" s="9"/>
    </row>
    <row r="32" spans="1:7" x14ac:dyDescent="0.3">
      <c r="A32" s="50" t="s">
        <v>117</v>
      </c>
      <c r="B32" s="8" t="s">
        <v>118</v>
      </c>
      <c r="C32" s="35"/>
      <c r="D32" s="38" t="s">
        <v>118</v>
      </c>
      <c r="E32" s="49">
        <v>56.36</v>
      </c>
      <c r="F32" s="44"/>
      <c r="G32" s="9"/>
    </row>
    <row r="33" spans="1:7" x14ac:dyDescent="0.3">
      <c r="A33" s="50" t="s">
        <v>119</v>
      </c>
      <c r="B33" s="8" t="s">
        <v>118</v>
      </c>
      <c r="C33" s="35"/>
      <c r="D33" s="38" t="s">
        <v>118</v>
      </c>
      <c r="E33" s="49">
        <v>51.96</v>
      </c>
      <c r="F33" s="44"/>
      <c r="G33" s="9"/>
    </row>
    <row r="34" spans="1:7" x14ac:dyDescent="0.3">
      <c r="A34" s="50" t="s">
        <v>120</v>
      </c>
      <c r="B34" s="8" t="s">
        <v>118</v>
      </c>
      <c r="C34" s="35"/>
      <c r="D34" s="38" t="s">
        <v>118</v>
      </c>
      <c r="E34" s="49">
        <v>61.39</v>
      </c>
      <c r="F34" s="44"/>
      <c r="G34" s="9"/>
    </row>
    <row r="35" spans="1:7" x14ac:dyDescent="0.3">
      <c r="A35" s="50" t="s">
        <v>121</v>
      </c>
      <c r="B35" s="8" t="s">
        <v>118</v>
      </c>
      <c r="C35" s="35"/>
      <c r="D35" s="38" t="s">
        <v>118</v>
      </c>
      <c r="E35" s="49">
        <v>2.33</v>
      </c>
      <c r="F35" s="44"/>
      <c r="G35" s="9"/>
    </row>
    <row r="36" spans="1:7" x14ac:dyDescent="0.3">
      <c r="A36" s="50" t="s">
        <v>122</v>
      </c>
      <c r="B36" s="8" t="s">
        <v>118</v>
      </c>
      <c r="C36" s="35"/>
      <c r="D36" s="38" t="s">
        <v>118</v>
      </c>
      <c r="E36" s="49">
        <v>3.46</v>
      </c>
      <c r="F36" s="44"/>
      <c r="G36" s="9"/>
    </row>
    <row r="37" spans="1:7" x14ac:dyDescent="0.3">
      <c r="A37" s="50" t="s">
        <v>123</v>
      </c>
      <c r="B37" s="8" t="s">
        <v>118</v>
      </c>
      <c r="C37" s="35"/>
      <c r="D37" s="38" t="s">
        <v>118</v>
      </c>
      <c r="E37" s="49">
        <v>4.3</v>
      </c>
      <c r="F37" s="44"/>
      <c r="G37" s="9"/>
    </row>
    <row r="38" spans="1:7" x14ac:dyDescent="0.3">
      <c r="A38" s="50"/>
      <c r="B38" s="8"/>
      <c r="C38" s="35"/>
      <c r="D38" s="38"/>
      <c r="E38" s="49"/>
      <c r="F38" s="44"/>
      <c r="G38" s="9"/>
    </row>
    <row r="39" spans="1:7" x14ac:dyDescent="0.3">
      <c r="A39" s="50"/>
      <c r="B39" s="8"/>
      <c r="C39" s="35"/>
      <c r="D39" s="38"/>
      <c r="E39" s="49"/>
      <c r="F39" s="44"/>
      <c r="G39" s="9"/>
    </row>
    <row r="40" spans="1:7" ht="11.5" customHeight="1" x14ac:dyDescent="0.3">
      <c r="A40" s="8"/>
      <c r="B40" s="8"/>
      <c r="C40" s="35"/>
      <c r="D40" s="38"/>
      <c r="E40" s="49"/>
      <c r="F40" s="44"/>
    </row>
    <row r="41" spans="1:7" ht="11.5" customHeight="1" x14ac:dyDescent="0.3">
      <c r="A41" s="38"/>
      <c r="B41" s="8"/>
      <c r="C41" s="35"/>
      <c r="D41" s="38"/>
      <c r="E41" s="49"/>
      <c r="F41" s="44"/>
    </row>
    <row r="42" spans="1:7" ht="11.5" customHeight="1" x14ac:dyDescent="0.3">
      <c r="A42" s="38"/>
      <c r="B42" s="8"/>
      <c r="C42" s="35"/>
      <c r="D42" s="38"/>
      <c r="E42" s="49"/>
      <c r="F42" s="44"/>
    </row>
    <row r="43" spans="1:7" ht="11.5" customHeight="1" x14ac:dyDescent="0.3">
      <c r="A43" s="38"/>
      <c r="B43" s="8"/>
      <c r="C43" s="35"/>
      <c r="D43" s="38"/>
      <c r="E43" s="49"/>
      <c r="F43" s="44"/>
    </row>
    <row r="44" spans="1:7" ht="11.5" customHeight="1" x14ac:dyDescent="0.3">
      <c r="A44" s="8"/>
      <c r="B44" s="8"/>
      <c r="C44" s="35"/>
      <c r="D44" s="38"/>
      <c r="E44" s="49"/>
      <c r="F44" s="44"/>
    </row>
    <row r="45" spans="1:7" ht="11.5" customHeight="1" x14ac:dyDescent="0.3">
      <c r="A45" s="34"/>
      <c r="B45" s="8"/>
      <c r="C45" s="35"/>
      <c r="D45" s="38"/>
      <c r="E45" s="49"/>
      <c r="F45" s="44"/>
    </row>
    <row r="46" spans="1:7" ht="11.5" customHeight="1" x14ac:dyDescent="0.3">
      <c r="A46" s="34"/>
      <c r="B46" s="8"/>
      <c r="C46" s="35"/>
      <c r="D46" s="38"/>
      <c r="E46" s="49"/>
      <c r="F46" s="44"/>
    </row>
    <row r="47" spans="1:7" ht="11.5" customHeight="1" x14ac:dyDescent="0.3">
      <c r="A47" s="34"/>
      <c r="B47" s="8"/>
      <c r="C47" s="35"/>
      <c r="D47" s="38"/>
      <c r="E47" s="49"/>
      <c r="F47" s="44"/>
    </row>
    <row r="48" spans="1:7" ht="11.5" customHeight="1" x14ac:dyDescent="0.3">
      <c r="A48" s="34"/>
      <c r="B48" s="8"/>
      <c r="C48" s="35"/>
      <c r="D48" s="38"/>
      <c r="E48" s="49"/>
      <c r="F48" s="44"/>
    </row>
    <row r="49" spans="1:6" ht="11.5" customHeight="1" x14ac:dyDescent="0.3">
      <c r="A49" s="34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14"/>
      <c r="D124" s="8"/>
      <c r="E124" s="14"/>
      <c r="F124" s="11"/>
    </row>
    <row r="125" spans="1:6" ht="11.5" customHeight="1" x14ac:dyDescent="0.3">
      <c r="A125" s="34"/>
      <c r="B125" s="8"/>
      <c r="C125" s="14"/>
      <c r="D125" s="8"/>
      <c r="E125" s="14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x14ac:dyDescent="0.3">
      <c r="A182" s="41"/>
      <c r="B182" s="40"/>
      <c r="C182" s="31"/>
      <c r="D182" s="8"/>
      <c r="E182" s="31"/>
      <c r="F182" s="45"/>
    </row>
    <row r="183" spans="1:6" x14ac:dyDescent="0.3">
      <c r="A183" s="41"/>
      <c r="B183" s="40"/>
      <c r="C183" s="31"/>
      <c r="D183" s="8"/>
      <c r="E183" s="31"/>
      <c r="F183" s="45"/>
    </row>
    <row r="184" spans="1:6" x14ac:dyDescent="0.3">
      <c r="A184" s="41"/>
      <c r="B184" s="40"/>
      <c r="C184" s="31"/>
      <c r="D184" s="40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7"/>
  <sheetViews>
    <sheetView zoomScaleNormal="100" workbookViewId="0">
      <pane ySplit="7" topLeftCell="A14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249</v>
      </c>
      <c r="B1" s="27"/>
      <c r="C1" s="46"/>
      <c r="D1" s="27"/>
      <c r="E1" s="46"/>
      <c r="F1" s="46"/>
    </row>
    <row r="2" spans="1:7" x14ac:dyDescent="0.3">
      <c r="A2" s="33" t="str">
        <f>'General Info'!G20</f>
        <v>Haig silt loam, Grundy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13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Info'!H20</f>
        <v>45795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Info'!I20</f>
        <v>45947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87</v>
      </c>
      <c r="B8" s="8" t="s">
        <v>208</v>
      </c>
      <c r="C8" s="35">
        <v>3.3</v>
      </c>
      <c r="D8" s="38" t="s">
        <v>84</v>
      </c>
      <c r="E8" s="49">
        <v>62.58</v>
      </c>
      <c r="F8" s="44">
        <v>1</v>
      </c>
      <c r="G8" s="9"/>
    </row>
    <row r="9" spans="1:7" x14ac:dyDescent="0.3">
      <c r="A9" s="38" t="s">
        <v>98</v>
      </c>
      <c r="B9" s="8" t="s">
        <v>228</v>
      </c>
      <c r="C9" s="35">
        <v>3.4</v>
      </c>
      <c r="D9" s="38" t="s">
        <v>100</v>
      </c>
      <c r="E9" s="49">
        <v>62.49</v>
      </c>
      <c r="F9" s="44">
        <v>2</v>
      </c>
      <c r="G9" s="9"/>
    </row>
    <row r="10" spans="1:7" x14ac:dyDescent="0.3">
      <c r="A10" s="38" t="s">
        <v>85</v>
      </c>
      <c r="B10" s="8" t="s">
        <v>214</v>
      </c>
      <c r="C10" s="35">
        <v>3.6</v>
      </c>
      <c r="D10" s="38" t="s">
        <v>84</v>
      </c>
      <c r="E10" s="49">
        <v>62.22</v>
      </c>
      <c r="F10" s="44">
        <v>3</v>
      </c>
      <c r="G10" s="9"/>
    </row>
    <row r="11" spans="1:7" x14ac:dyDescent="0.3">
      <c r="A11" s="38" t="s">
        <v>103</v>
      </c>
      <c r="B11" s="8" t="s">
        <v>209</v>
      </c>
      <c r="C11" s="35">
        <v>3.8</v>
      </c>
      <c r="D11" s="38" t="s">
        <v>84</v>
      </c>
      <c r="E11" s="49">
        <v>61.71</v>
      </c>
      <c r="F11" s="44">
        <v>4</v>
      </c>
      <c r="G11" s="9"/>
    </row>
    <row r="12" spans="1:7" x14ac:dyDescent="0.3">
      <c r="A12" s="38" t="s">
        <v>91</v>
      </c>
      <c r="B12" s="8" t="s">
        <v>210</v>
      </c>
      <c r="C12" s="35">
        <v>3.4</v>
      </c>
      <c r="D12" s="38" t="s">
        <v>84</v>
      </c>
      <c r="E12" s="49">
        <v>61.59</v>
      </c>
      <c r="F12" s="44">
        <v>5</v>
      </c>
      <c r="G12" s="9"/>
    </row>
    <row r="13" spans="1:7" x14ac:dyDescent="0.3">
      <c r="A13" s="38" t="s">
        <v>79</v>
      </c>
      <c r="B13" s="8" t="s">
        <v>221</v>
      </c>
      <c r="C13" s="35">
        <v>3.3</v>
      </c>
      <c r="D13" s="38" t="s">
        <v>81</v>
      </c>
      <c r="E13" s="49">
        <v>61.28</v>
      </c>
      <c r="F13" s="44">
        <v>6</v>
      </c>
      <c r="G13" s="9"/>
    </row>
    <row r="14" spans="1:7" x14ac:dyDescent="0.3">
      <c r="A14" s="38" t="s">
        <v>105</v>
      </c>
      <c r="B14" s="8" t="s">
        <v>215</v>
      </c>
      <c r="C14" s="35">
        <v>3.4</v>
      </c>
      <c r="D14" s="38" t="s">
        <v>84</v>
      </c>
      <c r="E14" s="49">
        <v>61.19</v>
      </c>
      <c r="F14" s="44">
        <v>7</v>
      </c>
      <c r="G14" s="9"/>
    </row>
    <row r="15" spans="1:7" x14ac:dyDescent="0.3">
      <c r="A15" s="38" t="s">
        <v>87</v>
      </c>
      <c r="B15" s="8" t="s">
        <v>205</v>
      </c>
      <c r="C15" s="35">
        <v>3.8</v>
      </c>
      <c r="D15" s="38" t="s">
        <v>84</v>
      </c>
      <c r="E15" s="49">
        <v>60.9</v>
      </c>
      <c r="F15" s="44">
        <v>8</v>
      </c>
      <c r="G15" s="9"/>
    </row>
    <row r="16" spans="1:7" x14ac:dyDescent="0.3">
      <c r="A16" s="38" t="s">
        <v>91</v>
      </c>
      <c r="B16" s="8" t="s">
        <v>203</v>
      </c>
      <c r="C16" s="35">
        <v>3.5</v>
      </c>
      <c r="D16" s="38" t="s">
        <v>84</v>
      </c>
      <c r="E16" s="49">
        <v>60.76</v>
      </c>
      <c r="F16" s="44">
        <v>9</v>
      </c>
      <c r="G16" s="9"/>
    </row>
    <row r="17" spans="1:7" x14ac:dyDescent="0.3">
      <c r="A17" s="38" t="s">
        <v>89</v>
      </c>
      <c r="B17" s="8" t="s">
        <v>225</v>
      </c>
      <c r="C17" s="35">
        <v>3.8</v>
      </c>
      <c r="D17" s="38" t="s">
        <v>170</v>
      </c>
      <c r="E17" s="49">
        <v>60.7</v>
      </c>
      <c r="F17" s="44">
        <v>10</v>
      </c>
      <c r="G17" s="9"/>
    </row>
    <row r="18" spans="1:7" x14ac:dyDescent="0.3">
      <c r="A18" s="38" t="s">
        <v>103</v>
      </c>
      <c r="B18" s="8" t="s">
        <v>202</v>
      </c>
      <c r="C18" s="35">
        <v>3.5</v>
      </c>
      <c r="D18" s="38" t="s">
        <v>170</v>
      </c>
      <c r="E18" s="49">
        <v>59.88</v>
      </c>
      <c r="F18" s="44">
        <v>11</v>
      </c>
      <c r="G18" s="9"/>
    </row>
    <row r="19" spans="1:7" x14ac:dyDescent="0.3">
      <c r="A19" s="38" t="s">
        <v>105</v>
      </c>
      <c r="B19" s="8" t="s">
        <v>223</v>
      </c>
      <c r="C19" s="35">
        <v>3.7</v>
      </c>
      <c r="D19" s="38" t="s">
        <v>84</v>
      </c>
      <c r="E19" s="49">
        <v>59.21</v>
      </c>
      <c r="F19" s="44">
        <v>12</v>
      </c>
      <c r="G19" s="9"/>
    </row>
    <row r="20" spans="1:7" x14ac:dyDescent="0.3">
      <c r="A20" s="38" t="s">
        <v>87</v>
      </c>
      <c r="B20" s="8" t="s">
        <v>220</v>
      </c>
      <c r="C20" s="35">
        <v>3.5</v>
      </c>
      <c r="D20" s="38" t="s">
        <v>81</v>
      </c>
      <c r="E20" s="49">
        <v>58.94</v>
      </c>
      <c r="F20" s="44">
        <v>13</v>
      </c>
      <c r="G20" s="9"/>
    </row>
    <row r="21" spans="1:7" x14ac:dyDescent="0.3">
      <c r="A21" s="38" t="s">
        <v>87</v>
      </c>
      <c r="B21" s="8" t="s">
        <v>226</v>
      </c>
      <c r="C21" s="35">
        <v>3.9</v>
      </c>
      <c r="D21" s="38" t="s">
        <v>81</v>
      </c>
      <c r="E21" s="49">
        <v>58.88</v>
      </c>
      <c r="F21" s="44">
        <v>14</v>
      </c>
      <c r="G21" s="9"/>
    </row>
    <row r="22" spans="1:7" x14ac:dyDescent="0.3">
      <c r="A22" s="38" t="s">
        <v>139</v>
      </c>
      <c r="B22" s="8" t="s">
        <v>212</v>
      </c>
      <c r="C22" s="35">
        <v>3.4</v>
      </c>
      <c r="D22" s="38" t="s">
        <v>100</v>
      </c>
      <c r="E22" s="49">
        <v>58.8</v>
      </c>
      <c r="F22" s="44">
        <v>15</v>
      </c>
      <c r="G22" s="9"/>
    </row>
    <row r="23" spans="1:7" x14ac:dyDescent="0.3">
      <c r="A23" s="38" t="s">
        <v>103</v>
      </c>
      <c r="B23" s="8" t="s">
        <v>204</v>
      </c>
      <c r="C23" s="35">
        <v>3.3</v>
      </c>
      <c r="D23" s="38" t="s">
        <v>170</v>
      </c>
      <c r="E23" s="49">
        <v>58.02</v>
      </c>
      <c r="F23" s="44">
        <v>16</v>
      </c>
      <c r="G23" s="9"/>
    </row>
    <row r="24" spans="1:7" x14ac:dyDescent="0.3">
      <c r="A24" s="38" t="s">
        <v>91</v>
      </c>
      <c r="B24" s="8" t="s">
        <v>216</v>
      </c>
      <c r="C24" s="35">
        <v>3.8</v>
      </c>
      <c r="D24" s="38" t="s">
        <v>84</v>
      </c>
      <c r="E24" s="49">
        <v>57.05</v>
      </c>
      <c r="F24" s="44">
        <v>17</v>
      </c>
      <c r="G24" s="9"/>
    </row>
    <row r="25" spans="1:7" x14ac:dyDescent="0.3">
      <c r="A25" s="38" t="s">
        <v>105</v>
      </c>
      <c r="B25" s="8" t="s">
        <v>213</v>
      </c>
      <c r="C25" s="35">
        <v>3.8</v>
      </c>
      <c r="D25" s="38" t="s">
        <v>84</v>
      </c>
      <c r="E25" s="49">
        <v>56.61</v>
      </c>
      <c r="F25" s="44">
        <v>18</v>
      </c>
      <c r="G25" s="9"/>
    </row>
    <row r="26" spans="1:7" x14ac:dyDescent="0.3">
      <c r="A26" s="38" t="s">
        <v>87</v>
      </c>
      <c r="B26" s="8" t="s">
        <v>218</v>
      </c>
      <c r="C26" s="35">
        <v>3.5</v>
      </c>
      <c r="D26" s="38" t="s">
        <v>170</v>
      </c>
      <c r="E26" s="49">
        <v>56.4</v>
      </c>
      <c r="F26" s="44">
        <v>19</v>
      </c>
      <c r="G26" s="9"/>
    </row>
    <row r="27" spans="1:7" x14ac:dyDescent="0.3">
      <c r="A27" s="38" t="s">
        <v>164</v>
      </c>
      <c r="B27" s="8" t="s">
        <v>206</v>
      </c>
      <c r="C27" s="35">
        <v>3.3</v>
      </c>
      <c r="D27" s="38" t="s">
        <v>170</v>
      </c>
      <c r="E27" s="49">
        <v>56.39</v>
      </c>
      <c r="F27" s="44">
        <v>20</v>
      </c>
      <c r="G27" s="9"/>
    </row>
    <row r="28" spans="1:7" x14ac:dyDescent="0.3">
      <c r="A28" s="38" t="s">
        <v>89</v>
      </c>
      <c r="B28" s="8" t="s">
        <v>229</v>
      </c>
      <c r="C28" s="35">
        <v>3.7</v>
      </c>
      <c r="D28" s="38" t="s">
        <v>84</v>
      </c>
      <c r="E28" s="49">
        <v>56.17</v>
      </c>
      <c r="F28" s="44">
        <v>21</v>
      </c>
      <c r="G28" s="9"/>
    </row>
    <row r="29" spans="1:7" x14ac:dyDescent="0.3">
      <c r="A29" s="38" t="s">
        <v>93</v>
      </c>
      <c r="B29" s="8" t="s">
        <v>217</v>
      </c>
      <c r="C29" s="35">
        <v>3.6</v>
      </c>
      <c r="D29" s="38" t="s">
        <v>81</v>
      </c>
      <c r="E29" s="49">
        <v>55.89</v>
      </c>
      <c r="F29" s="44">
        <v>22</v>
      </c>
      <c r="G29" s="9"/>
    </row>
    <row r="30" spans="1:7" x14ac:dyDescent="0.3">
      <c r="A30" s="38" t="s">
        <v>91</v>
      </c>
      <c r="B30" s="8" t="s">
        <v>219</v>
      </c>
      <c r="C30" s="35">
        <v>3.3</v>
      </c>
      <c r="D30" s="38" t="s">
        <v>84</v>
      </c>
      <c r="E30" s="49">
        <v>55.78</v>
      </c>
      <c r="F30" s="44">
        <v>23</v>
      </c>
      <c r="G30" s="9"/>
    </row>
    <row r="31" spans="1:7" x14ac:dyDescent="0.3">
      <c r="A31" s="38" t="s">
        <v>79</v>
      </c>
      <c r="B31" s="8" t="s">
        <v>227</v>
      </c>
      <c r="C31" s="35">
        <v>3.6</v>
      </c>
      <c r="D31" s="38" t="s">
        <v>81</v>
      </c>
      <c r="E31" s="49">
        <v>55.39</v>
      </c>
      <c r="F31" s="44">
        <v>24</v>
      </c>
      <c r="G31" s="9"/>
    </row>
    <row r="32" spans="1:7" x14ac:dyDescent="0.3">
      <c r="A32" s="38" t="s">
        <v>152</v>
      </c>
      <c r="B32" s="8" t="s">
        <v>232</v>
      </c>
      <c r="C32" s="35">
        <v>3.5</v>
      </c>
      <c r="D32" s="38" t="s">
        <v>100</v>
      </c>
      <c r="E32" s="49">
        <v>55.18</v>
      </c>
      <c r="F32" s="44">
        <v>25</v>
      </c>
      <c r="G32" s="9"/>
    </row>
    <row r="33" spans="1:7" x14ac:dyDescent="0.3">
      <c r="A33" s="38" t="s">
        <v>85</v>
      </c>
      <c r="B33" s="8" t="s">
        <v>207</v>
      </c>
      <c r="C33" s="35">
        <v>3.5</v>
      </c>
      <c r="D33" s="38" t="s">
        <v>84</v>
      </c>
      <c r="E33" s="49">
        <v>54</v>
      </c>
      <c r="F33" s="44">
        <v>26</v>
      </c>
      <c r="G33" s="9"/>
    </row>
    <row r="34" spans="1:7" x14ac:dyDescent="0.3">
      <c r="A34" s="38" t="s">
        <v>152</v>
      </c>
      <c r="B34" s="8" t="s">
        <v>230</v>
      </c>
      <c r="C34" s="35">
        <v>3.5</v>
      </c>
      <c r="D34" s="38" t="s">
        <v>100</v>
      </c>
      <c r="E34" s="49">
        <v>53.42</v>
      </c>
      <c r="F34" s="44">
        <v>27</v>
      </c>
      <c r="G34" s="9"/>
    </row>
    <row r="35" spans="1:7" x14ac:dyDescent="0.3">
      <c r="A35" s="38" t="s">
        <v>82</v>
      </c>
      <c r="B35" s="8" t="s">
        <v>224</v>
      </c>
      <c r="C35" s="35">
        <v>3.5</v>
      </c>
      <c r="D35" s="38" t="s">
        <v>84</v>
      </c>
      <c r="E35" s="49">
        <v>52.63</v>
      </c>
      <c r="F35" s="44">
        <v>28</v>
      </c>
      <c r="G35" s="9"/>
    </row>
    <row r="36" spans="1:7" x14ac:dyDescent="0.3">
      <c r="A36" s="38" t="s">
        <v>89</v>
      </c>
      <c r="B36" s="8" t="s">
        <v>211</v>
      </c>
      <c r="C36" s="35">
        <v>3.4</v>
      </c>
      <c r="D36" s="38" t="s">
        <v>170</v>
      </c>
      <c r="E36" s="49">
        <v>51.41</v>
      </c>
      <c r="F36" s="44">
        <v>29</v>
      </c>
      <c r="G36" s="9"/>
    </row>
    <row r="37" spans="1:7" x14ac:dyDescent="0.3">
      <c r="A37" s="38" t="s">
        <v>93</v>
      </c>
      <c r="B37" s="8" t="s">
        <v>231</v>
      </c>
      <c r="C37" s="35">
        <v>3.5</v>
      </c>
      <c r="D37" s="38" t="s">
        <v>81</v>
      </c>
      <c r="E37" s="49">
        <v>51.1</v>
      </c>
      <c r="F37" s="44">
        <v>30</v>
      </c>
      <c r="G37" s="9"/>
    </row>
    <row r="38" spans="1:7" x14ac:dyDescent="0.3">
      <c r="A38" s="38" t="s">
        <v>82</v>
      </c>
      <c r="B38" s="8" t="s">
        <v>222</v>
      </c>
      <c r="C38" s="35">
        <v>3.7</v>
      </c>
      <c r="D38" s="38" t="s">
        <v>84</v>
      </c>
      <c r="E38" s="49">
        <v>50.33</v>
      </c>
      <c r="F38" s="44">
        <v>31</v>
      </c>
      <c r="G38" s="9"/>
    </row>
    <row r="39" spans="1:7" x14ac:dyDescent="0.3">
      <c r="A39" s="38"/>
      <c r="B39" s="8"/>
      <c r="C39" s="35"/>
      <c r="D39" s="38"/>
      <c r="E39" s="49"/>
      <c r="F39" s="44"/>
      <c r="G39" s="9"/>
    </row>
    <row r="40" spans="1:7" x14ac:dyDescent="0.3">
      <c r="A40" s="50" t="s">
        <v>117</v>
      </c>
      <c r="B40" s="8" t="s">
        <v>118</v>
      </c>
      <c r="C40" s="35"/>
      <c r="D40" s="38" t="s">
        <v>118</v>
      </c>
      <c r="E40" s="49">
        <v>57.64</v>
      </c>
      <c r="F40" s="44"/>
      <c r="G40" s="9"/>
    </row>
    <row r="41" spans="1:7" x14ac:dyDescent="0.3">
      <c r="A41" s="50" t="s">
        <v>119</v>
      </c>
      <c r="B41" s="8" t="s">
        <v>118</v>
      </c>
      <c r="C41" s="35"/>
      <c r="D41" s="38" t="s">
        <v>118</v>
      </c>
      <c r="E41" s="49">
        <v>50.33</v>
      </c>
      <c r="F41" s="44"/>
      <c r="G41" s="9"/>
    </row>
    <row r="42" spans="1:7" x14ac:dyDescent="0.3">
      <c r="A42" s="50" t="s">
        <v>120</v>
      </c>
      <c r="B42" s="8" t="s">
        <v>118</v>
      </c>
      <c r="C42" s="35"/>
      <c r="D42" s="38" t="s">
        <v>118</v>
      </c>
      <c r="E42" s="49">
        <v>62.58</v>
      </c>
      <c r="F42" s="44"/>
      <c r="G42" s="9"/>
    </row>
    <row r="43" spans="1:7" x14ac:dyDescent="0.3">
      <c r="A43" s="50" t="s">
        <v>121</v>
      </c>
      <c r="B43" s="8" t="s">
        <v>118</v>
      </c>
      <c r="C43" s="35"/>
      <c r="D43" s="38" t="s">
        <v>118</v>
      </c>
      <c r="E43" s="49">
        <v>2.33</v>
      </c>
      <c r="F43" s="44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49">
        <v>3.46</v>
      </c>
      <c r="F44" s="44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49">
        <v>4.3</v>
      </c>
      <c r="F45" s="44"/>
      <c r="G45" s="9"/>
    </row>
    <row r="46" spans="1:7" x14ac:dyDescent="0.3">
      <c r="A46" s="38"/>
      <c r="B46" s="8"/>
      <c r="C46" s="35"/>
      <c r="D46" s="38"/>
      <c r="E46" s="49"/>
      <c r="F46" s="44"/>
      <c r="G46" s="9"/>
    </row>
    <row r="47" spans="1:7" x14ac:dyDescent="0.3">
      <c r="A47" s="38"/>
      <c r="B47" s="8"/>
      <c r="C47" s="35"/>
      <c r="D47" s="38"/>
      <c r="E47" s="49"/>
      <c r="F47" s="44"/>
      <c r="G47" s="9"/>
    </row>
    <row r="48" spans="1:7" x14ac:dyDescent="0.3">
      <c r="A48" s="38"/>
      <c r="B48" s="8"/>
      <c r="C48" s="35"/>
      <c r="D48" s="38"/>
      <c r="E48" s="49"/>
      <c r="F48" s="44"/>
      <c r="G48" s="9"/>
    </row>
    <row r="49" spans="1:7" x14ac:dyDescent="0.3">
      <c r="A49" s="38"/>
      <c r="B49" s="8"/>
      <c r="C49" s="35"/>
      <c r="D49" s="38"/>
      <c r="E49" s="49"/>
      <c r="F49" s="44"/>
      <c r="G49" s="9"/>
    </row>
    <row r="50" spans="1:7" x14ac:dyDescent="0.3">
      <c r="A50" s="38"/>
      <c r="B50" s="8"/>
      <c r="C50" s="35"/>
      <c r="D50" s="38"/>
      <c r="E50" s="49"/>
      <c r="F50" s="44"/>
      <c r="G50" s="9"/>
    </row>
    <row r="51" spans="1:7" x14ac:dyDescent="0.3">
      <c r="A51" s="38"/>
      <c r="B51" s="8"/>
      <c r="C51" s="35"/>
      <c r="D51" s="38"/>
      <c r="E51" s="49"/>
      <c r="F51" s="44"/>
      <c r="G51" s="9"/>
    </row>
    <row r="52" spans="1:7" x14ac:dyDescent="0.3">
      <c r="A52" s="38"/>
      <c r="B52" s="8"/>
      <c r="C52" s="35"/>
      <c r="D52" s="38"/>
      <c r="E52" s="49"/>
      <c r="F52" s="44"/>
      <c r="G52" s="9"/>
    </row>
    <row r="53" spans="1:7" x14ac:dyDescent="0.3">
      <c r="A53" s="38"/>
      <c r="B53" s="8"/>
      <c r="C53" s="35"/>
      <c r="D53" s="38"/>
      <c r="E53" s="49"/>
      <c r="F53" s="44"/>
      <c r="G53" s="9"/>
    </row>
    <row r="54" spans="1:7" x14ac:dyDescent="0.3">
      <c r="A54" s="38"/>
      <c r="B54" s="8"/>
      <c r="C54" s="35"/>
      <c r="D54" s="38"/>
      <c r="E54" s="49"/>
      <c r="F54" s="44"/>
      <c r="G54" s="9"/>
    </row>
    <row r="55" spans="1:7" x14ac:dyDescent="0.3">
      <c r="A55" s="38"/>
      <c r="B55" s="8"/>
      <c r="C55" s="35"/>
      <c r="D55" s="38"/>
      <c r="E55" s="49"/>
      <c r="F55" s="44"/>
      <c r="G55" s="9"/>
    </row>
    <row r="56" spans="1:7" x14ac:dyDescent="0.3">
      <c r="A56" s="34"/>
      <c r="B56" s="8"/>
      <c r="C56" s="35"/>
      <c r="D56" s="38"/>
      <c r="E56" s="49"/>
      <c r="F56" s="44"/>
      <c r="G56" s="9"/>
    </row>
    <row r="57" spans="1:7" x14ac:dyDescent="0.3">
      <c r="A57" s="50"/>
      <c r="B57" s="8"/>
      <c r="C57" s="35"/>
      <c r="D57" s="38"/>
      <c r="E57" s="49"/>
      <c r="F57" s="44"/>
      <c r="G57" s="9"/>
    </row>
    <row r="58" spans="1:7" x14ac:dyDescent="0.3">
      <c r="A58" s="50"/>
      <c r="B58" s="8"/>
      <c r="C58" s="35"/>
      <c r="D58" s="38"/>
      <c r="E58" s="49"/>
      <c r="F58" s="44"/>
      <c r="G58" s="9"/>
    </row>
    <row r="59" spans="1:7" x14ac:dyDescent="0.3">
      <c r="A59" s="50"/>
      <c r="B59" s="8"/>
      <c r="C59" s="35"/>
      <c r="D59" s="38"/>
      <c r="E59" s="49"/>
      <c r="F59" s="44"/>
      <c r="G59" s="9"/>
    </row>
    <row r="60" spans="1:7" x14ac:dyDescent="0.3">
      <c r="A60" s="50"/>
      <c r="B60" s="8"/>
      <c r="C60" s="35"/>
      <c r="D60" s="38"/>
      <c r="E60" s="49"/>
      <c r="F60" s="44"/>
      <c r="G60" s="9"/>
    </row>
    <row r="61" spans="1:7" x14ac:dyDescent="0.3">
      <c r="A61" s="50"/>
      <c r="B61" s="8"/>
      <c r="C61" s="35"/>
      <c r="D61" s="38"/>
      <c r="E61" s="49"/>
      <c r="F61" s="44"/>
      <c r="G61" s="9"/>
    </row>
    <row r="62" spans="1:7" x14ac:dyDescent="0.3">
      <c r="A62" s="50"/>
      <c r="B62" s="8"/>
      <c r="C62" s="35"/>
      <c r="D62" s="38"/>
      <c r="E62" s="49"/>
      <c r="F62" s="44"/>
      <c r="G62" s="9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14"/>
      <c r="D124" s="8"/>
      <c r="E124" s="14"/>
      <c r="F124" s="11"/>
    </row>
    <row r="125" spans="1:6" ht="11.5" customHeight="1" x14ac:dyDescent="0.3">
      <c r="A125" s="34"/>
      <c r="B125" s="8"/>
      <c r="C125" s="14"/>
      <c r="D125" s="8"/>
      <c r="E125" s="14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x14ac:dyDescent="0.3">
      <c r="A182" s="41"/>
      <c r="B182" s="40"/>
      <c r="C182" s="31"/>
      <c r="D182" s="8"/>
      <c r="E182" s="31"/>
      <c r="F182" s="45"/>
    </row>
    <row r="183" spans="1:6" x14ac:dyDescent="0.3">
      <c r="A183" s="41"/>
      <c r="B183" s="40"/>
      <c r="C183" s="31"/>
      <c r="D183" s="8"/>
      <c r="E183" s="31"/>
      <c r="F183" s="45"/>
    </row>
    <row r="184" spans="1:6" x14ac:dyDescent="0.3">
      <c r="A184" s="41"/>
      <c r="B184" s="40"/>
      <c r="C184" s="31"/>
      <c r="D184" s="40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5"/>
  <dimension ref="A1:G19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70</v>
      </c>
      <c r="B1" s="27"/>
      <c r="C1" s="46"/>
      <c r="D1" s="27"/>
      <c r="E1" s="46"/>
      <c r="F1" s="46"/>
    </row>
    <row r="2" spans="1:7" x14ac:dyDescent="0.3">
      <c r="A2" s="33" t="str">
        <f>'General Info'!G21</f>
        <v>Mahaska/Taintor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12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Info'!H21</f>
        <v>45794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Info'!I21</f>
        <v>45945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91</v>
      </c>
      <c r="B8" s="8" t="s">
        <v>175</v>
      </c>
      <c r="C8" s="35">
        <v>3.1</v>
      </c>
      <c r="D8" s="38" t="s">
        <v>84</v>
      </c>
      <c r="E8" s="49">
        <v>65.959999999999994</v>
      </c>
      <c r="F8" s="44">
        <v>1</v>
      </c>
      <c r="G8" s="9"/>
    </row>
    <row r="9" spans="1:7" x14ac:dyDescent="0.3">
      <c r="A9" s="38" t="s">
        <v>82</v>
      </c>
      <c r="B9" s="8" t="s">
        <v>178</v>
      </c>
      <c r="C9" s="35">
        <v>3.1</v>
      </c>
      <c r="D9" s="38" t="s">
        <v>84</v>
      </c>
      <c r="E9" s="49">
        <v>63.47</v>
      </c>
      <c r="F9" s="44">
        <v>2</v>
      </c>
      <c r="G9" s="9"/>
    </row>
    <row r="10" spans="1:7" x14ac:dyDescent="0.3">
      <c r="A10" s="38" t="s">
        <v>139</v>
      </c>
      <c r="B10" s="8" t="s">
        <v>179</v>
      </c>
      <c r="C10" s="35">
        <v>3.2</v>
      </c>
      <c r="D10" s="38" t="s">
        <v>100</v>
      </c>
      <c r="E10" s="49">
        <v>61.89</v>
      </c>
      <c r="F10" s="44">
        <v>3</v>
      </c>
      <c r="G10" s="9"/>
    </row>
    <row r="11" spans="1:7" x14ac:dyDescent="0.3">
      <c r="A11" s="38" t="s">
        <v>82</v>
      </c>
      <c r="B11" s="8" t="s">
        <v>191</v>
      </c>
      <c r="C11" s="35">
        <v>3</v>
      </c>
      <c r="D11" s="38" t="s">
        <v>84</v>
      </c>
      <c r="E11" s="49">
        <v>61.19</v>
      </c>
      <c r="F11" s="44">
        <v>4</v>
      </c>
      <c r="G11" s="9"/>
    </row>
    <row r="12" spans="1:7" x14ac:dyDescent="0.3">
      <c r="A12" s="38" t="s">
        <v>139</v>
      </c>
      <c r="B12" s="8" t="s">
        <v>171</v>
      </c>
      <c r="C12" s="35">
        <v>2.9</v>
      </c>
      <c r="D12" s="38" t="s">
        <v>100</v>
      </c>
      <c r="E12" s="49">
        <v>60.81</v>
      </c>
      <c r="F12" s="44">
        <v>5</v>
      </c>
      <c r="G12" s="9"/>
    </row>
    <row r="13" spans="1:7" x14ac:dyDescent="0.3">
      <c r="A13" s="38" t="s">
        <v>164</v>
      </c>
      <c r="B13" s="8" t="s">
        <v>201</v>
      </c>
      <c r="C13" s="35">
        <v>2.8</v>
      </c>
      <c r="D13" s="38" t="s">
        <v>170</v>
      </c>
      <c r="E13" s="49">
        <v>60.31</v>
      </c>
      <c r="F13" s="44">
        <v>6</v>
      </c>
      <c r="G13" s="9"/>
    </row>
    <row r="14" spans="1:7" x14ac:dyDescent="0.3">
      <c r="A14" s="38" t="s">
        <v>85</v>
      </c>
      <c r="B14" s="8" t="s">
        <v>183</v>
      </c>
      <c r="C14" s="35">
        <v>2.8</v>
      </c>
      <c r="D14" s="38" t="s">
        <v>84</v>
      </c>
      <c r="E14" s="49">
        <v>60.03</v>
      </c>
      <c r="F14" s="44">
        <v>7</v>
      </c>
      <c r="G14" s="9"/>
    </row>
    <row r="15" spans="1:7" x14ac:dyDescent="0.3">
      <c r="A15" s="38" t="s">
        <v>91</v>
      </c>
      <c r="B15" s="8" t="s">
        <v>180</v>
      </c>
      <c r="C15" s="35">
        <v>2.8</v>
      </c>
      <c r="D15" s="38" t="s">
        <v>84</v>
      </c>
      <c r="E15" s="49">
        <v>59.5</v>
      </c>
      <c r="F15" s="44">
        <v>8</v>
      </c>
      <c r="G15" s="9"/>
    </row>
    <row r="16" spans="1:7" x14ac:dyDescent="0.3">
      <c r="A16" s="38" t="s">
        <v>89</v>
      </c>
      <c r="B16" s="8" t="s">
        <v>195</v>
      </c>
      <c r="C16" s="35">
        <v>3</v>
      </c>
      <c r="D16" s="38" t="s">
        <v>84</v>
      </c>
      <c r="E16" s="49">
        <v>59.33</v>
      </c>
      <c r="F16" s="44">
        <v>9</v>
      </c>
      <c r="G16" s="9"/>
    </row>
    <row r="17" spans="1:7" x14ac:dyDescent="0.3">
      <c r="A17" s="38" t="s">
        <v>152</v>
      </c>
      <c r="B17" s="8" t="s">
        <v>196</v>
      </c>
      <c r="C17" s="35">
        <v>3.1</v>
      </c>
      <c r="D17" s="38" t="s">
        <v>100</v>
      </c>
      <c r="E17" s="49">
        <v>57.62</v>
      </c>
      <c r="F17" s="44">
        <v>10</v>
      </c>
      <c r="G17" s="9"/>
    </row>
    <row r="18" spans="1:7" x14ac:dyDescent="0.3">
      <c r="A18" s="38" t="s">
        <v>139</v>
      </c>
      <c r="B18" s="8" t="s">
        <v>187</v>
      </c>
      <c r="C18" s="35">
        <v>2.9</v>
      </c>
      <c r="D18" s="38" t="s">
        <v>100</v>
      </c>
      <c r="E18" s="49">
        <v>57.26</v>
      </c>
      <c r="F18" s="44">
        <v>11</v>
      </c>
      <c r="G18" s="9"/>
    </row>
    <row r="19" spans="1:7" x14ac:dyDescent="0.3">
      <c r="A19" s="38" t="s">
        <v>98</v>
      </c>
      <c r="B19" s="8" t="s">
        <v>199</v>
      </c>
      <c r="C19" s="35">
        <v>3.2</v>
      </c>
      <c r="D19" s="38" t="s">
        <v>100</v>
      </c>
      <c r="E19" s="49">
        <v>57.22</v>
      </c>
      <c r="F19" s="44">
        <v>12</v>
      </c>
      <c r="G19" s="9"/>
    </row>
    <row r="20" spans="1:7" x14ac:dyDescent="0.3">
      <c r="A20" s="38" t="s">
        <v>91</v>
      </c>
      <c r="B20" s="8" t="s">
        <v>181</v>
      </c>
      <c r="C20" s="35">
        <v>2.9</v>
      </c>
      <c r="D20" s="38" t="s">
        <v>84</v>
      </c>
      <c r="E20" s="49">
        <v>57.1</v>
      </c>
      <c r="F20" s="44">
        <v>13</v>
      </c>
      <c r="G20" s="9"/>
    </row>
    <row r="21" spans="1:7" x14ac:dyDescent="0.3">
      <c r="A21" s="38" t="s">
        <v>85</v>
      </c>
      <c r="B21" s="8" t="s">
        <v>173</v>
      </c>
      <c r="C21" s="35">
        <v>3.2</v>
      </c>
      <c r="D21" s="38" t="s">
        <v>84</v>
      </c>
      <c r="E21" s="49">
        <v>56.39</v>
      </c>
      <c r="F21" s="44">
        <v>14</v>
      </c>
      <c r="G21" s="9"/>
    </row>
    <row r="22" spans="1:7" x14ac:dyDescent="0.3">
      <c r="A22" s="38" t="s">
        <v>139</v>
      </c>
      <c r="B22" s="8" t="s">
        <v>186</v>
      </c>
      <c r="C22" s="35">
        <v>3.1</v>
      </c>
      <c r="D22" s="38" t="s">
        <v>100</v>
      </c>
      <c r="E22" s="49">
        <v>56.24</v>
      </c>
      <c r="F22" s="44">
        <v>15</v>
      </c>
      <c r="G22" s="9"/>
    </row>
    <row r="23" spans="1:7" x14ac:dyDescent="0.3">
      <c r="A23" s="38" t="s">
        <v>87</v>
      </c>
      <c r="B23" s="8" t="s">
        <v>177</v>
      </c>
      <c r="C23" s="35">
        <v>2.9</v>
      </c>
      <c r="D23" s="38" t="s">
        <v>84</v>
      </c>
      <c r="E23" s="49">
        <v>55.94</v>
      </c>
      <c r="F23" s="44">
        <v>16</v>
      </c>
      <c r="G23" s="9"/>
    </row>
    <row r="24" spans="1:7" x14ac:dyDescent="0.3">
      <c r="A24" s="38" t="s">
        <v>139</v>
      </c>
      <c r="B24" s="8" t="s">
        <v>184</v>
      </c>
      <c r="C24" s="35">
        <v>2.9</v>
      </c>
      <c r="D24" s="38" t="s">
        <v>100</v>
      </c>
      <c r="E24" s="49">
        <v>55.77</v>
      </c>
      <c r="F24" s="44">
        <v>17</v>
      </c>
      <c r="G24" s="9"/>
    </row>
    <row r="25" spans="1:7" x14ac:dyDescent="0.3">
      <c r="A25" s="38" t="s">
        <v>85</v>
      </c>
      <c r="B25" s="8" t="s">
        <v>168</v>
      </c>
      <c r="C25" s="35">
        <v>3</v>
      </c>
      <c r="D25" s="38" t="s">
        <v>84</v>
      </c>
      <c r="E25" s="49">
        <v>55.04</v>
      </c>
      <c r="F25" s="44">
        <v>18</v>
      </c>
      <c r="G25" s="9"/>
    </row>
    <row r="26" spans="1:7" x14ac:dyDescent="0.3">
      <c r="A26" s="38" t="s">
        <v>103</v>
      </c>
      <c r="B26" s="8" t="s">
        <v>198</v>
      </c>
      <c r="C26" s="35">
        <v>3.1</v>
      </c>
      <c r="D26" s="38" t="s">
        <v>84</v>
      </c>
      <c r="E26" s="49">
        <v>54.76</v>
      </c>
      <c r="F26" s="44">
        <v>19</v>
      </c>
      <c r="G26" s="9"/>
    </row>
    <row r="27" spans="1:7" x14ac:dyDescent="0.3">
      <c r="A27" s="38" t="s">
        <v>164</v>
      </c>
      <c r="B27" s="8" t="s">
        <v>200</v>
      </c>
      <c r="C27" s="35">
        <v>3</v>
      </c>
      <c r="D27" s="38" t="s">
        <v>84</v>
      </c>
      <c r="E27" s="49">
        <v>53.73</v>
      </c>
      <c r="F27" s="44">
        <v>20</v>
      </c>
      <c r="G27" s="9"/>
    </row>
    <row r="28" spans="1:7" x14ac:dyDescent="0.3">
      <c r="A28" s="38" t="s">
        <v>82</v>
      </c>
      <c r="B28" s="8" t="s">
        <v>193</v>
      </c>
      <c r="C28" s="35">
        <v>2.8</v>
      </c>
      <c r="D28" s="38" t="s">
        <v>84</v>
      </c>
      <c r="E28" s="49">
        <v>51.66</v>
      </c>
      <c r="F28" s="44">
        <v>21</v>
      </c>
      <c r="G28" s="9"/>
    </row>
    <row r="29" spans="1:7" x14ac:dyDescent="0.3">
      <c r="A29" s="38" t="s">
        <v>152</v>
      </c>
      <c r="B29" s="8" t="s">
        <v>197</v>
      </c>
      <c r="C29" s="35">
        <v>3.2</v>
      </c>
      <c r="D29" s="38" t="s">
        <v>100</v>
      </c>
      <c r="E29" s="49">
        <v>51.55</v>
      </c>
      <c r="F29" s="44">
        <v>22</v>
      </c>
      <c r="G29" s="9"/>
    </row>
    <row r="30" spans="1:7" x14ac:dyDescent="0.3">
      <c r="A30" s="38" t="s">
        <v>93</v>
      </c>
      <c r="B30" s="8" t="s">
        <v>174</v>
      </c>
      <c r="C30" s="35">
        <v>2.8</v>
      </c>
      <c r="D30" s="38" t="s">
        <v>81</v>
      </c>
      <c r="E30" s="49">
        <v>50.49</v>
      </c>
      <c r="F30" s="44">
        <v>23</v>
      </c>
      <c r="G30" s="9"/>
    </row>
    <row r="31" spans="1:7" x14ac:dyDescent="0.3">
      <c r="A31" s="38"/>
      <c r="B31" s="8"/>
      <c r="C31" s="35"/>
      <c r="D31" s="38"/>
      <c r="E31" s="49"/>
      <c r="F31" s="44"/>
      <c r="G31" s="9"/>
    </row>
    <row r="32" spans="1:7" x14ac:dyDescent="0.3">
      <c r="A32" s="50" t="s">
        <v>117</v>
      </c>
      <c r="B32" s="8" t="s">
        <v>118</v>
      </c>
      <c r="C32" s="35"/>
      <c r="D32" s="38" t="s">
        <v>118</v>
      </c>
      <c r="E32" s="49">
        <v>57.53</v>
      </c>
      <c r="F32" s="44"/>
      <c r="G32" s="9"/>
    </row>
    <row r="33" spans="1:7" x14ac:dyDescent="0.3">
      <c r="A33" s="50" t="s">
        <v>119</v>
      </c>
      <c r="B33" s="8" t="s">
        <v>118</v>
      </c>
      <c r="C33" s="35"/>
      <c r="D33" s="38" t="s">
        <v>118</v>
      </c>
      <c r="E33" s="49">
        <v>50.49</v>
      </c>
      <c r="F33" s="44"/>
      <c r="G33" s="9"/>
    </row>
    <row r="34" spans="1:7" x14ac:dyDescent="0.3">
      <c r="A34" s="50" t="s">
        <v>120</v>
      </c>
      <c r="B34" s="8" t="s">
        <v>118</v>
      </c>
      <c r="C34" s="35"/>
      <c r="D34" s="38" t="s">
        <v>118</v>
      </c>
      <c r="E34" s="49">
        <v>65.959999999999994</v>
      </c>
      <c r="F34" s="44"/>
      <c r="G34" s="9"/>
    </row>
    <row r="35" spans="1:7" x14ac:dyDescent="0.3">
      <c r="A35" s="50" t="s">
        <v>121</v>
      </c>
      <c r="B35" s="8" t="s">
        <v>118</v>
      </c>
      <c r="C35" s="35"/>
      <c r="D35" s="38" t="s">
        <v>118</v>
      </c>
      <c r="E35" s="49">
        <v>3.29</v>
      </c>
      <c r="F35" s="44"/>
      <c r="G35" s="9"/>
    </row>
    <row r="36" spans="1:7" x14ac:dyDescent="0.3">
      <c r="A36" s="50" t="s">
        <v>122</v>
      </c>
      <c r="B36" s="8" t="s">
        <v>118</v>
      </c>
      <c r="C36" s="35"/>
      <c r="D36" s="38" t="s">
        <v>118</v>
      </c>
      <c r="E36" s="49">
        <v>8.82</v>
      </c>
      <c r="F36" s="44"/>
      <c r="G36" s="9"/>
    </row>
    <row r="37" spans="1:7" x14ac:dyDescent="0.3">
      <c r="A37" s="50" t="s">
        <v>123</v>
      </c>
      <c r="B37" s="8" t="s">
        <v>118</v>
      </c>
      <c r="C37" s="35"/>
      <c r="D37" s="38" t="s">
        <v>118</v>
      </c>
      <c r="E37" s="49">
        <v>6.23</v>
      </c>
      <c r="F37" s="44"/>
      <c r="G37" s="9"/>
    </row>
    <row r="38" spans="1:7" x14ac:dyDescent="0.3">
      <c r="A38" s="50"/>
      <c r="B38" s="8"/>
      <c r="C38" s="35"/>
      <c r="D38" s="38"/>
      <c r="E38" s="49"/>
      <c r="F38" s="44"/>
      <c r="G38" s="9"/>
    </row>
    <row r="39" spans="1:7" x14ac:dyDescent="0.3">
      <c r="A39" s="50"/>
      <c r="B39" s="8"/>
      <c r="C39" s="35"/>
      <c r="D39" s="38"/>
      <c r="E39" s="49"/>
      <c r="F39" s="44"/>
      <c r="G39" s="9"/>
    </row>
    <row r="40" spans="1:7" ht="11.5" customHeight="1" x14ac:dyDescent="0.3">
      <c r="A40" s="50"/>
      <c r="B40" s="8"/>
      <c r="C40" s="35"/>
      <c r="D40" s="38"/>
      <c r="E40" s="49"/>
      <c r="F40" s="44"/>
    </row>
    <row r="41" spans="1:7" ht="11.5" customHeight="1" x14ac:dyDescent="0.3">
      <c r="A41" s="38"/>
      <c r="B41" s="8"/>
      <c r="C41" s="35"/>
      <c r="D41" s="38"/>
      <c r="E41" s="49"/>
      <c r="F41" s="44"/>
    </row>
    <row r="42" spans="1:7" ht="11.5" customHeight="1" x14ac:dyDescent="0.3">
      <c r="A42" s="38"/>
      <c r="B42" s="8"/>
      <c r="C42" s="35"/>
      <c r="D42" s="38"/>
      <c r="E42" s="49"/>
      <c r="F42" s="44"/>
    </row>
    <row r="43" spans="1:7" ht="11.5" customHeight="1" x14ac:dyDescent="0.3">
      <c r="A43" s="38"/>
      <c r="B43" s="8"/>
      <c r="C43" s="35"/>
      <c r="D43" s="38"/>
      <c r="E43" s="49"/>
      <c r="F43" s="44"/>
    </row>
    <row r="44" spans="1:7" ht="11.5" customHeight="1" x14ac:dyDescent="0.3">
      <c r="A44" s="8"/>
      <c r="B44" s="8"/>
      <c r="C44" s="35"/>
      <c r="D44" s="38"/>
      <c r="E44" s="49"/>
      <c r="F44" s="44"/>
    </row>
    <row r="45" spans="1:7" ht="11.5" customHeight="1" x14ac:dyDescent="0.3">
      <c r="A45" s="34"/>
      <c r="B45" s="8"/>
      <c r="C45" s="35"/>
      <c r="D45" s="38"/>
      <c r="E45" s="49"/>
      <c r="F45" s="44"/>
    </row>
    <row r="46" spans="1:7" ht="11.5" customHeight="1" x14ac:dyDescent="0.3">
      <c r="A46" s="34"/>
      <c r="B46" s="8"/>
      <c r="C46" s="35"/>
      <c r="D46" s="38"/>
      <c r="E46" s="49"/>
      <c r="F46" s="44"/>
    </row>
    <row r="47" spans="1:7" ht="11.5" customHeight="1" x14ac:dyDescent="0.3">
      <c r="A47" s="34"/>
      <c r="B47" s="8"/>
      <c r="C47" s="35"/>
      <c r="D47" s="38"/>
      <c r="E47" s="49"/>
      <c r="F47" s="44"/>
    </row>
    <row r="48" spans="1:7" ht="11.5" customHeight="1" x14ac:dyDescent="0.3">
      <c r="A48" s="34"/>
      <c r="B48" s="8"/>
      <c r="C48" s="35"/>
      <c r="D48" s="38"/>
      <c r="E48" s="49"/>
      <c r="F48" s="44"/>
    </row>
    <row r="49" spans="1:6" ht="11.5" customHeight="1" x14ac:dyDescent="0.3">
      <c r="A49" s="34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14"/>
      <c r="D60" s="8"/>
      <c r="E60" s="14"/>
      <c r="F60" s="11"/>
    </row>
    <row r="61" spans="1:6" ht="11.5" customHeight="1" x14ac:dyDescent="0.3">
      <c r="A61" s="34"/>
      <c r="B61" s="8"/>
      <c r="C61" s="14"/>
      <c r="D61" s="8"/>
      <c r="E61" s="14"/>
      <c r="F61" s="11"/>
    </row>
    <row r="62" spans="1:6" ht="11.5" customHeight="1" x14ac:dyDescent="0.3">
      <c r="A62" s="34"/>
      <c r="B62" s="8"/>
      <c r="C62" s="14"/>
      <c r="D62" s="8"/>
      <c r="E62" s="14"/>
      <c r="F62" s="11"/>
    </row>
    <row r="63" spans="1:6" ht="11.5" customHeight="1" x14ac:dyDescent="0.3">
      <c r="A63" s="34"/>
      <c r="B63" s="8"/>
      <c r="C63" s="14"/>
      <c r="D63" s="8"/>
      <c r="E63" s="14"/>
      <c r="F63" s="11"/>
    </row>
    <row r="64" spans="1:6" ht="11.5" customHeight="1" x14ac:dyDescent="0.3">
      <c r="A64" s="34"/>
      <c r="B64" s="8"/>
      <c r="C64" s="14"/>
      <c r="D64" s="8"/>
      <c r="E64" s="14"/>
      <c r="F64" s="11"/>
    </row>
    <row r="65" spans="1:6" ht="11.5" customHeight="1" x14ac:dyDescent="0.3">
      <c r="A65" s="34"/>
      <c r="B65" s="8"/>
      <c r="C65" s="14"/>
      <c r="D65" s="8"/>
      <c r="E65" s="14"/>
      <c r="F65" s="11"/>
    </row>
    <row r="66" spans="1:6" ht="11.5" customHeight="1" x14ac:dyDescent="0.3">
      <c r="A66" s="34"/>
      <c r="B66" s="8"/>
      <c r="C66" s="14"/>
      <c r="D66" s="8"/>
      <c r="E66" s="14"/>
      <c r="F66" s="11"/>
    </row>
    <row r="67" spans="1:6" ht="11.5" customHeight="1" x14ac:dyDescent="0.3">
      <c r="A67" s="34"/>
      <c r="B67" s="8"/>
      <c r="C67" s="14"/>
      <c r="D67" s="8"/>
      <c r="E67" s="14"/>
      <c r="F67" s="11"/>
    </row>
    <row r="68" spans="1:6" ht="11.5" customHeight="1" x14ac:dyDescent="0.3">
      <c r="A68" s="34"/>
      <c r="B68" s="8"/>
      <c r="C68" s="14"/>
      <c r="D68" s="8"/>
      <c r="E68" s="14"/>
      <c r="F68" s="11"/>
    </row>
    <row r="69" spans="1:6" ht="11.5" customHeight="1" x14ac:dyDescent="0.3">
      <c r="A69" s="34"/>
      <c r="B69" s="8"/>
      <c r="C69" s="14"/>
      <c r="D69" s="8"/>
      <c r="E69" s="14"/>
      <c r="F69" s="11"/>
    </row>
    <row r="70" spans="1:6" ht="11.5" customHeight="1" x14ac:dyDescent="0.3">
      <c r="A70" s="34"/>
      <c r="B70" s="8"/>
      <c r="C70" s="14"/>
      <c r="D70" s="8"/>
      <c r="E70" s="14"/>
      <c r="F70" s="11"/>
    </row>
    <row r="71" spans="1:6" ht="11.5" customHeight="1" x14ac:dyDescent="0.3">
      <c r="A71" s="34"/>
      <c r="B71" s="8"/>
      <c r="C71" s="14"/>
      <c r="D71" s="8"/>
      <c r="E71" s="14"/>
      <c r="F71" s="11"/>
    </row>
    <row r="72" spans="1:6" ht="11.5" customHeight="1" x14ac:dyDescent="0.3">
      <c r="A72" s="34"/>
      <c r="B72" s="8"/>
      <c r="C72" s="14"/>
      <c r="D72" s="8"/>
      <c r="E72" s="14"/>
      <c r="F72" s="11"/>
    </row>
    <row r="73" spans="1:6" ht="11.5" customHeight="1" x14ac:dyDescent="0.3">
      <c r="A73" s="34"/>
      <c r="B73" s="8"/>
      <c r="C73" s="14"/>
      <c r="D73" s="8"/>
      <c r="E73" s="14"/>
      <c r="F73" s="11"/>
    </row>
    <row r="74" spans="1:6" ht="11.5" customHeight="1" x14ac:dyDescent="0.3">
      <c r="A74" s="34"/>
      <c r="B74" s="8"/>
      <c r="C74" s="14"/>
      <c r="D74" s="8"/>
      <c r="E74" s="14"/>
      <c r="F74" s="11"/>
    </row>
    <row r="75" spans="1:6" ht="11.5" customHeight="1" x14ac:dyDescent="0.3">
      <c r="A75" s="34"/>
      <c r="B75" s="8"/>
      <c r="C75" s="14"/>
      <c r="D75" s="8"/>
      <c r="E75" s="14"/>
      <c r="F75" s="11"/>
    </row>
    <row r="76" spans="1:6" ht="11.5" customHeight="1" x14ac:dyDescent="0.3">
      <c r="A76" s="34"/>
      <c r="B76" s="8"/>
      <c r="C76" s="14"/>
      <c r="D76" s="8"/>
      <c r="E76" s="14"/>
      <c r="F76" s="11"/>
    </row>
    <row r="77" spans="1:6" ht="11.5" customHeight="1" x14ac:dyDescent="0.3">
      <c r="A77" s="34"/>
      <c r="B77" s="8"/>
      <c r="C77" s="14"/>
      <c r="D77" s="8"/>
      <c r="E77" s="14"/>
      <c r="F77" s="11"/>
    </row>
    <row r="78" spans="1:6" ht="11.5" customHeight="1" x14ac:dyDescent="0.3">
      <c r="A78" s="34"/>
      <c r="B78" s="8"/>
      <c r="C78" s="14"/>
      <c r="D78" s="8"/>
      <c r="E78" s="14"/>
      <c r="F78" s="11"/>
    </row>
    <row r="79" spans="1:6" ht="11.5" customHeight="1" x14ac:dyDescent="0.3">
      <c r="A79" s="34"/>
      <c r="B79" s="8"/>
      <c r="C79" s="14"/>
      <c r="D79" s="8"/>
      <c r="E79" s="14"/>
      <c r="F79" s="11"/>
    </row>
    <row r="80" spans="1:6" ht="11.5" customHeight="1" x14ac:dyDescent="0.3">
      <c r="A80" s="34"/>
      <c r="B80" s="8"/>
      <c r="C80" s="14"/>
      <c r="D80" s="8"/>
      <c r="E80" s="14"/>
      <c r="F80" s="11"/>
    </row>
    <row r="81" spans="1:6" ht="11.5" customHeight="1" x14ac:dyDescent="0.3">
      <c r="A81" s="34"/>
      <c r="B81" s="8"/>
      <c r="C81" s="14"/>
      <c r="D81" s="8"/>
      <c r="E81" s="14"/>
      <c r="F81" s="11"/>
    </row>
    <row r="82" spans="1:6" ht="11.5" customHeight="1" x14ac:dyDescent="0.3">
      <c r="A82" s="34"/>
      <c r="B82" s="8"/>
      <c r="C82" s="14"/>
      <c r="D82" s="8"/>
      <c r="E82" s="14"/>
      <c r="F82" s="11"/>
    </row>
    <row r="83" spans="1:6" ht="11.5" customHeight="1" x14ac:dyDescent="0.3">
      <c r="A83" s="34"/>
      <c r="B83" s="8"/>
      <c r="C83" s="14"/>
      <c r="D83" s="8"/>
      <c r="E83" s="14"/>
      <c r="F83" s="11"/>
    </row>
    <row r="84" spans="1:6" ht="11.5" customHeight="1" x14ac:dyDescent="0.3">
      <c r="A84" s="34"/>
      <c r="B84" s="8"/>
      <c r="C84" s="14"/>
      <c r="D84" s="8"/>
      <c r="E84" s="14"/>
      <c r="F84" s="11"/>
    </row>
    <row r="85" spans="1:6" ht="11.5" customHeight="1" x14ac:dyDescent="0.3">
      <c r="A85" s="34"/>
      <c r="B85" s="8"/>
      <c r="C85" s="14"/>
      <c r="D85" s="8"/>
      <c r="E85" s="14"/>
      <c r="F85" s="11"/>
    </row>
    <row r="86" spans="1:6" ht="11.5" customHeight="1" x14ac:dyDescent="0.3">
      <c r="A86" s="34"/>
      <c r="B86" s="8"/>
      <c r="C86" s="14"/>
      <c r="D86" s="8"/>
      <c r="E86" s="14"/>
      <c r="F86" s="11"/>
    </row>
    <row r="87" spans="1:6" ht="11.5" customHeight="1" x14ac:dyDescent="0.3">
      <c r="A87" s="34"/>
      <c r="B87" s="8"/>
      <c r="C87" s="14"/>
      <c r="D87" s="8"/>
      <c r="E87" s="14"/>
      <c r="F87" s="11"/>
    </row>
    <row r="88" spans="1:6" ht="11.5" customHeight="1" x14ac:dyDescent="0.3">
      <c r="A88" s="34"/>
      <c r="B88" s="8"/>
      <c r="C88" s="14"/>
      <c r="D88" s="8"/>
      <c r="E88" s="14"/>
      <c r="F88" s="11"/>
    </row>
    <row r="89" spans="1:6" ht="11.5" customHeight="1" x14ac:dyDescent="0.3">
      <c r="A89" s="34"/>
      <c r="B89" s="8"/>
      <c r="C89" s="14"/>
      <c r="D89" s="8"/>
      <c r="E89" s="14"/>
      <c r="F89" s="11"/>
    </row>
    <row r="90" spans="1:6" ht="11.5" customHeight="1" x14ac:dyDescent="0.3">
      <c r="A90" s="34"/>
      <c r="B90" s="8"/>
      <c r="C90" s="14"/>
      <c r="D90" s="8"/>
      <c r="E90" s="14"/>
      <c r="F90" s="11"/>
    </row>
    <row r="91" spans="1:6" ht="11.5" customHeight="1" x14ac:dyDescent="0.3">
      <c r="A91" s="34"/>
      <c r="B91" s="8"/>
      <c r="C91" s="14"/>
      <c r="D91" s="8"/>
      <c r="E91" s="14"/>
      <c r="F91" s="11"/>
    </row>
    <row r="92" spans="1:6" ht="11.5" customHeight="1" x14ac:dyDescent="0.3">
      <c r="A92" s="34"/>
      <c r="B92" s="8"/>
      <c r="C92" s="14"/>
      <c r="D92" s="8"/>
      <c r="E92" s="14"/>
      <c r="F92" s="11"/>
    </row>
    <row r="93" spans="1:6" x14ac:dyDescent="0.3">
      <c r="A93" s="41"/>
      <c r="B93" s="40"/>
      <c r="C93" s="31"/>
      <c r="D93" s="8"/>
      <c r="E93" s="31"/>
      <c r="F93" s="45"/>
    </row>
    <row r="94" spans="1:6" x14ac:dyDescent="0.3">
      <c r="A94" s="41"/>
      <c r="B94" s="40"/>
      <c r="C94" s="31"/>
      <c r="D94" s="8"/>
      <c r="E94" s="31"/>
      <c r="F94" s="45"/>
    </row>
    <row r="95" spans="1:6" x14ac:dyDescent="0.3">
      <c r="A95" s="41"/>
      <c r="B95" s="40"/>
      <c r="C95" s="31"/>
      <c r="D95" s="40"/>
      <c r="E95" s="31"/>
      <c r="F95" s="45"/>
    </row>
    <row r="96" spans="1:6" x14ac:dyDescent="0.3">
      <c r="A96" s="41"/>
      <c r="B96" s="40"/>
      <c r="C96" s="31"/>
      <c r="D96" s="40"/>
      <c r="E96" s="31"/>
      <c r="F96" s="45"/>
    </row>
    <row r="97" spans="1:6" x14ac:dyDescent="0.3">
      <c r="A97" s="41"/>
      <c r="B97" s="40"/>
      <c r="C97" s="31"/>
      <c r="D97" s="40"/>
      <c r="E97" s="31"/>
      <c r="F97" s="45"/>
    </row>
    <row r="98" spans="1:6" x14ac:dyDescent="0.3">
      <c r="A98" s="41"/>
      <c r="B98" s="40"/>
      <c r="C98" s="31"/>
      <c r="D98" s="40"/>
      <c r="E98" s="31"/>
      <c r="F98" s="45"/>
    </row>
    <row r="99" spans="1:6" x14ac:dyDescent="0.3">
      <c r="A99" s="41"/>
      <c r="B99" s="40"/>
      <c r="C99" s="31"/>
      <c r="D99" s="40"/>
      <c r="E99" s="31"/>
      <c r="F99" s="45"/>
    </row>
    <row r="100" spans="1:6" x14ac:dyDescent="0.3">
      <c r="A100" s="41"/>
      <c r="B100" s="40"/>
      <c r="C100" s="31"/>
      <c r="D100" s="40"/>
      <c r="E100" s="31"/>
      <c r="F100" s="45"/>
    </row>
    <row r="101" spans="1:6" x14ac:dyDescent="0.3">
      <c r="A101" s="41"/>
      <c r="B101" s="40"/>
      <c r="C101" s="31"/>
      <c r="D101" s="40"/>
      <c r="E101" s="31"/>
      <c r="F101" s="45"/>
    </row>
    <row r="102" spans="1:6" x14ac:dyDescent="0.3">
      <c r="A102" s="41"/>
      <c r="B102" s="40"/>
      <c r="C102" s="31"/>
      <c r="D102" s="40"/>
      <c r="E102" s="31"/>
      <c r="F102" s="45"/>
    </row>
    <row r="103" spans="1:6" x14ac:dyDescent="0.3">
      <c r="A103" s="41"/>
      <c r="B103" s="40"/>
      <c r="C103" s="31"/>
      <c r="D103" s="40"/>
      <c r="E103" s="31"/>
      <c r="F103" s="45"/>
    </row>
    <row r="104" spans="1:6" x14ac:dyDescent="0.3">
      <c r="A104" s="41"/>
      <c r="B104" s="40"/>
      <c r="C104" s="31"/>
      <c r="D104" s="40"/>
      <c r="E104" s="31"/>
      <c r="F104" s="45"/>
    </row>
    <row r="105" spans="1:6" x14ac:dyDescent="0.3">
      <c r="A105" s="41"/>
      <c r="B105" s="40"/>
      <c r="C105" s="31"/>
      <c r="D105" s="40"/>
      <c r="E105" s="31"/>
      <c r="F105" s="45"/>
    </row>
    <row r="106" spans="1:6" x14ac:dyDescent="0.3">
      <c r="A106" s="41"/>
      <c r="B106" s="40"/>
      <c r="C106" s="31"/>
      <c r="D106" s="40"/>
      <c r="E106" s="31"/>
      <c r="F106" s="45"/>
    </row>
    <row r="107" spans="1:6" x14ac:dyDescent="0.3">
      <c r="A107" s="41"/>
      <c r="B107" s="40"/>
      <c r="C107" s="31"/>
      <c r="D107" s="40"/>
      <c r="E107" s="31"/>
      <c r="F107" s="45"/>
    </row>
    <row r="108" spans="1:6" x14ac:dyDescent="0.3">
      <c r="A108" s="41"/>
      <c r="B108" s="40"/>
      <c r="C108" s="31"/>
      <c r="D108" s="40"/>
      <c r="E108" s="31"/>
      <c r="F108" s="45"/>
    </row>
    <row r="109" spans="1:6" x14ac:dyDescent="0.3">
      <c r="A109" s="41"/>
      <c r="B109" s="40"/>
      <c r="C109" s="31"/>
      <c r="D109" s="40"/>
      <c r="E109" s="31"/>
      <c r="F109" s="45"/>
    </row>
    <row r="110" spans="1:6" x14ac:dyDescent="0.3">
      <c r="A110" s="41"/>
      <c r="B110" s="40"/>
      <c r="C110" s="31"/>
      <c r="D110" s="40"/>
      <c r="E110" s="31"/>
      <c r="F110" s="45"/>
    </row>
    <row r="111" spans="1:6" x14ac:dyDescent="0.3">
      <c r="A111" s="41"/>
      <c r="B111" s="40"/>
      <c r="C111" s="31"/>
      <c r="D111" s="40"/>
      <c r="E111" s="31"/>
      <c r="F111" s="45"/>
    </row>
    <row r="112" spans="1:6" x14ac:dyDescent="0.3">
      <c r="A112" s="41"/>
      <c r="B112" s="40"/>
      <c r="C112" s="31"/>
      <c r="D112" s="40"/>
      <c r="E112" s="31"/>
      <c r="F112" s="45"/>
    </row>
    <row r="113" spans="1:6" x14ac:dyDescent="0.3">
      <c r="A113" s="41"/>
      <c r="B113" s="40"/>
      <c r="C113" s="31"/>
      <c r="D113" s="40"/>
      <c r="E113" s="31"/>
      <c r="F113" s="45"/>
    </row>
    <row r="114" spans="1:6" x14ac:dyDescent="0.3">
      <c r="A114" s="41"/>
      <c r="B114" s="40"/>
      <c r="C114" s="31"/>
      <c r="D114" s="40"/>
      <c r="E114" s="31"/>
      <c r="F114" s="45"/>
    </row>
    <row r="115" spans="1:6" x14ac:dyDescent="0.3">
      <c r="A115" s="41"/>
      <c r="B115" s="40"/>
      <c r="C115" s="31"/>
      <c r="D115" s="40"/>
      <c r="E115" s="31"/>
      <c r="F115" s="45"/>
    </row>
    <row r="116" spans="1:6" x14ac:dyDescent="0.3">
      <c r="A116" s="41"/>
      <c r="B116" s="40"/>
      <c r="C116" s="31"/>
      <c r="D116" s="40"/>
      <c r="E116" s="31"/>
      <c r="F116" s="45"/>
    </row>
    <row r="117" spans="1:6" x14ac:dyDescent="0.3">
      <c r="A117" s="41"/>
      <c r="B117" s="40"/>
      <c r="C117" s="31"/>
      <c r="D117" s="40"/>
      <c r="E117" s="31"/>
      <c r="F117" s="45"/>
    </row>
    <row r="118" spans="1:6" x14ac:dyDescent="0.3">
      <c r="A118" s="41"/>
      <c r="B118" s="40"/>
      <c r="C118" s="31"/>
      <c r="D118" s="40"/>
      <c r="E118" s="31"/>
      <c r="F118" s="45"/>
    </row>
    <row r="119" spans="1:6" x14ac:dyDescent="0.3">
      <c r="A119" s="41"/>
      <c r="B119" s="40"/>
      <c r="C119" s="31"/>
      <c r="D119" s="40"/>
      <c r="E119" s="31"/>
      <c r="F119" s="45"/>
    </row>
    <row r="120" spans="1:6" x14ac:dyDescent="0.3">
      <c r="A120" s="41"/>
      <c r="B120" s="40"/>
      <c r="C120" s="31"/>
      <c r="D120" s="40"/>
      <c r="E120" s="31"/>
      <c r="F120" s="45"/>
    </row>
    <row r="121" spans="1:6" x14ac:dyDescent="0.3">
      <c r="A121" s="41"/>
      <c r="B121" s="40"/>
      <c r="C121" s="31"/>
      <c r="D121" s="40"/>
      <c r="E121" s="31"/>
      <c r="F121" s="45"/>
    </row>
    <row r="122" spans="1:6" x14ac:dyDescent="0.3">
      <c r="A122" s="41"/>
      <c r="B122" s="40"/>
      <c r="C122" s="31"/>
      <c r="D122" s="40"/>
      <c r="E122" s="31"/>
      <c r="F122" s="45"/>
    </row>
    <row r="123" spans="1:6" x14ac:dyDescent="0.3">
      <c r="A123" s="41"/>
      <c r="B123" s="40"/>
      <c r="C123" s="31"/>
      <c r="D123" s="40"/>
      <c r="E123" s="31"/>
      <c r="F123" s="45"/>
    </row>
    <row r="124" spans="1:6" x14ac:dyDescent="0.3">
      <c r="A124" s="41"/>
      <c r="B124" s="40"/>
      <c r="C124" s="31"/>
      <c r="D124" s="40"/>
      <c r="E124" s="31"/>
      <c r="F124" s="45"/>
    </row>
    <row r="125" spans="1:6" x14ac:dyDescent="0.3">
      <c r="A125" s="41"/>
      <c r="B125" s="40"/>
      <c r="C125" s="31"/>
      <c r="D125" s="40"/>
      <c r="E125" s="31"/>
      <c r="F125" s="45"/>
    </row>
    <row r="126" spans="1:6" x14ac:dyDescent="0.3">
      <c r="A126" s="41"/>
      <c r="B126" s="40"/>
      <c r="C126" s="31"/>
      <c r="D126" s="40"/>
      <c r="E126" s="31"/>
      <c r="F126" s="45"/>
    </row>
    <row r="127" spans="1:6" x14ac:dyDescent="0.3">
      <c r="A127" s="41"/>
      <c r="B127" s="40"/>
      <c r="C127" s="31"/>
      <c r="D127" s="40"/>
      <c r="E127" s="31"/>
      <c r="F127" s="45"/>
    </row>
    <row r="128" spans="1:6" x14ac:dyDescent="0.3">
      <c r="A128" s="41"/>
      <c r="B128" s="40"/>
      <c r="C128" s="31"/>
      <c r="D128" s="40"/>
      <c r="E128" s="31"/>
      <c r="F128" s="45"/>
    </row>
    <row r="129" spans="1:6" x14ac:dyDescent="0.3">
      <c r="A129" s="41"/>
      <c r="B129" s="40"/>
      <c r="C129" s="31"/>
      <c r="D129" s="40"/>
      <c r="E129" s="31"/>
      <c r="F129" s="45"/>
    </row>
    <row r="130" spans="1:6" x14ac:dyDescent="0.3">
      <c r="A130" s="41"/>
      <c r="B130" s="40"/>
      <c r="C130" s="31"/>
      <c r="D130" s="40"/>
      <c r="E130" s="31"/>
      <c r="F130" s="45"/>
    </row>
    <row r="131" spans="1:6" x14ac:dyDescent="0.3">
      <c r="A131" s="41"/>
      <c r="B131" s="40"/>
      <c r="C131" s="31"/>
      <c r="D131" s="40"/>
      <c r="E131" s="31"/>
      <c r="F131" s="45"/>
    </row>
    <row r="132" spans="1:6" x14ac:dyDescent="0.3">
      <c r="A132" s="41"/>
      <c r="B132" s="40"/>
      <c r="C132" s="31"/>
      <c r="D132" s="40"/>
      <c r="E132" s="31"/>
      <c r="F132" s="45"/>
    </row>
    <row r="133" spans="1:6" x14ac:dyDescent="0.3">
      <c r="A133" s="41"/>
      <c r="B133" s="40"/>
      <c r="C133" s="31"/>
      <c r="D133" s="40"/>
      <c r="E133" s="31"/>
      <c r="F133" s="45"/>
    </row>
    <row r="134" spans="1:6" x14ac:dyDescent="0.3">
      <c r="A134" s="41"/>
      <c r="B134" s="40"/>
      <c r="C134" s="31"/>
      <c r="D134" s="40"/>
      <c r="E134" s="31"/>
      <c r="F134" s="45"/>
    </row>
    <row r="135" spans="1:6" x14ac:dyDescent="0.3">
      <c r="A135" s="41"/>
      <c r="B135" s="40"/>
      <c r="C135" s="31"/>
      <c r="D135" s="40"/>
      <c r="E135" s="31"/>
      <c r="F135" s="45"/>
    </row>
    <row r="136" spans="1:6" x14ac:dyDescent="0.3">
      <c r="A136" s="41"/>
      <c r="B136" s="40"/>
      <c r="C136" s="31"/>
      <c r="D136" s="40"/>
      <c r="E136" s="31"/>
      <c r="F136" s="45"/>
    </row>
    <row r="137" spans="1:6" x14ac:dyDescent="0.3">
      <c r="A137" s="41"/>
      <c r="B137" s="40"/>
      <c r="C137" s="31"/>
      <c r="D137" s="40"/>
      <c r="E137" s="31"/>
      <c r="F137" s="45"/>
    </row>
    <row r="138" spans="1:6" x14ac:dyDescent="0.3">
      <c r="A138" s="41"/>
      <c r="B138" s="40"/>
      <c r="C138" s="31"/>
      <c r="D138" s="40"/>
      <c r="E138" s="31"/>
      <c r="F138" s="45"/>
    </row>
    <row r="139" spans="1:6" x14ac:dyDescent="0.3">
      <c r="A139" s="41"/>
      <c r="B139" s="40"/>
      <c r="C139" s="31"/>
      <c r="D139" s="40"/>
      <c r="E139" s="31"/>
      <c r="F139" s="45"/>
    </row>
    <row r="140" spans="1:6" x14ac:dyDescent="0.3">
      <c r="A140" s="41"/>
      <c r="B140" s="40"/>
      <c r="C140" s="31"/>
      <c r="D140" s="40"/>
      <c r="E140" s="31"/>
      <c r="F140" s="45"/>
    </row>
    <row r="141" spans="1:6" x14ac:dyDescent="0.3">
      <c r="A141" s="41"/>
      <c r="B141" s="40"/>
      <c r="C141" s="31"/>
      <c r="D141" s="40"/>
      <c r="E141" s="31"/>
      <c r="F141" s="45"/>
    </row>
    <row r="142" spans="1:6" x14ac:dyDescent="0.3">
      <c r="A142" s="41"/>
      <c r="B142" s="40"/>
      <c r="C142" s="31"/>
      <c r="D142" s="40"/>
      <c r="E142" s="31"/>
      <c r="F142" s="45"/>
    </row>
    <row r="143" spans="1:6" x14ac:dyDescent="0.3">
      <c r="A143" s="41"/>
      <c r="B143" s="40"/>
      <c r="C143" s="31"/>
      <c r="D143" s="40"/>
      <c r="E143" s="31"/>
      <c r="F143" s="45"/>
    </row>
    <row r="144" spans="1:6" x14ac:dyDescent="0.3">
      <c r="A144" s="41"/>
      <c r="B144" s="40"/>
      <c r="C144" s="31"/>
      <c r="D144" s="40"/>
      <c r="E144" s="31"/>
      <c r="F144" s="45"/>
    </row>
    <row r="145" spans="1:6" x14ac:dyDescent="0.3">
      <c r="A145" s="41"/>
      <c r="B145" s="40"/>
      <c r="C145" s="31"/>
      <c r="D145" s="40"/>
      <c r="E145" s="31"/>
      <c r="F145" s="45"/>
    </row>
    <row r="146" spans="1:6" x14ac:dyDescent="0.3">
      <c r="A146" s="41"/>
      <c r="B146" s="40"/>
      <c r="C146" s="31"/>
      <c r="D146" s="40"/>
      <c r="E146" s="31"/>
      <c r="F146" s="45"/>
    </row>
    <row r="147" spans="1:6" x14ac:dyDescent="0.3">
      <c r="A147" s="41"/>
      <c r="B147" s="40"/>
      <c r="C147" s="31"/>
      <c r="D147" s="40"/>
      <c r="E147" s="31"/>
      <c r="F147" s="45"/>
    </row>
    <row r="148" spans="1:6" x14ac:dyDescent="0.3">
      <c r="A148" s="41"/>
      <c r="B148" s="40"/>
      <c r="C148" s="31"/>
      <c r="D148" s="40"/>
      <c r="E148" s="31"/>
      <c r="F148" s="45"/>
    </row>
    <row r="149" spans="1:6" x14ac:dyDescent="0.3">
      <c r="A149" s="41"/>
      <c r="B149" s="40"/>
      <c r="C149" s="31"/>
      <c r="D149" s="40"/>
      <c r="E149" s="31"/>
      <c r="F149" s="45"/>
    </row>
    <row r="150" spans="1:6" x14ac:dyDescent="0.3">
      <c r="A150" s="41"/>
      <c r="B150" s="40"/>
      <c r="C150" s="31"/>
      <c r="D150" s="40"/>
      <c r="E150" s="31"/>
      <c r="F150" s="45"/>
    </row>
    <row r="151" spans="1:6" x14ac:dyDescent="0.3">
      <c r="A151" s="41"/>
      <c r="B151" s="40"/>
      <c r="C151" s="31"/>
      <c r="D151" s="40"/>
      <c r="E151" s="31"/>
      <c r="F151" s="45"/>
    </row>
    <row r="152" spans="1:6" x14ac:dyDescent="0.3">
      <c r="A152" s="41"/>
      <c r="B152" s="40"/>
      <c r="C152" s="31"/>
      <c r="D152" s="40"/>
      <c r="E152" s="31"/>
      <c r="F152" s="45"/>
    </row>
    <row r="153" spans="1:6" x14ac:dyDescent="0.3">
      <c r="A153" s="41"/>
      <c r="B153" s="40"/>
      <c r="C153" s="31"/>
      <c r="D153" s="40"/>
      <c r="E153" s="31"/>
      <c r="F153" s="45"/>
    </row>
    <row r="154" spans="1:6" x14ac:dyDescent="0.3">
      <c r="A154" s="41"/>
      <c r="B154" s="40"/>
      <c r="C154" s="31"/>
      <c r="D154" s="40"/>
      <c r="E154" s="31"/>
      <c r="F154" s="45"/>
    </row>
    <row r="155" spans="1:6" x14ac:dyDescent="0.3">
      <c r="A155" s="41"/>
      <c r="B155" s="40"/>
      <c r="C155" s="31"/>
      <c r="D155" s="40"/>
      <c r="E155" s="31"/>
      <c r="F155" s="45"/>
    </row>
    <row r="156" spans="1:6" x14ac:dyDescent="0.3">
      <c r="A156" s="41"/>
      <c r="B156" s="40"/>
      <c r="C156" s="31"/>
      <c r="D156" s="40"/>
      <c r="E156" s="31"/>
      <c r="F156" s="45"/>
    </row>
    <row r="157" spans="1:6" x14ac:dyDescent="0.3">
      <c r="A157" s="41"/>
      <c r="B157" s="40"/>
      <c r="C157" s="31"/>
      <c r="D157" s="40"/>
      <c r="E157" s="31"/>
      <c r="F157" s="45"/>
    </row>
    <row r="158" spans="1:6" x14ac:dyDescent="0.3">
      <c r="A158" s="41"/>
      <c r="B158" s="40"/>
      <c r="C158" s="31"/>
      <c r="D158" s="40"/>
      <c r="E158" s="31"/>
      <c r="F158" s="45"/>
    </row>
    <row r="159" spans="1:6" x14ac:dyDescent="0.3">
      <c r="A159" s="41"/>
      <c r="B159" s="40"/>
      <c r="C159" s="31"/>
      <c r="D159" s="40"/>
      <c r="E159" s="31"/>
      <c r="F159" s="45"/>
    </row>
    <row r="160" spans="1:6" x14ac:dyDescent="0.3">
      <c r="A160" s="41"/>
      <c r="B160" s="40"/>
      <c r="C160" s="31"/>
      <c r="D160" s="40"/>
      <c r="E160" s="31"/>
      <c r="F160" s="45"/>
    </row>
    <row r="161" spans="1:6" x14ac:dyDescent="0.3">
      <c r="A161" s="41"/>
      <c r="B161" s="40"/>
      <c r="C161" s="31"/>
      <c r="D161" s="40"/>
      <c r="E161" s="31"/>
      <c r="F161" s="45"/>
    </row>
    <row r="162" spans="1:6" x14ac:dyDescent="0.3">
      <c r="A162" s="41"/>
      <c r="B162" s="40"/>
      <c r="C162" s="31"/>
      <c r="D162" s="40"/>
      <c r="E162" s="31"/>
      <c r="F162" s="45"/>
    </row>
    <row r="163" spans="1:6" x14ac:dyDescent="0.3">
      <c r="A163" s="41"/>
      <c r="B163" s="40"/>
      <c r="C163" s="31"/>
      <c r="D163" s="40"/>
      <c r="E163" s="31"/>
      <c r="F163" s="45"/>
    </row>
    <row r="164" spans="1:6" x14ac:dyDescent="0.3">
      <c r="A164" s="41"/>
      <c r="B164" s="40"/>
      <c r="C164" s="31"/>
      <c r="D164" s="40"/>
      <c r="E164" s="31"/>
      <c r="F164" s="45"/>
    </row>
    <row r="165" spans="1:6" x14ac:dyDescent="0.3">
      <c r="A165" s="41"/>
      <c r="B165" s="40"/>
      <c r="C165" s="31"/>
      <c r="D165" s="40"/>
      <c r="E165" s="31"/>
      <c r="F165" s="45"/>
    </row>
    <row r="166" spans="1:6" x14ac:dyDescent="0.3">
      <c r="A166" s="41"/>
      <c r="B166" s="40"/>
      <c r="C166" s="31"/>
      <c r="D166" s="40"/>
      <c r="E166" s="31"/>
      <c r="F166" s="45"/>
    </row>
    <row r="167" spans="1:6" x14ac:dyDescent="0.3">
      <c r="A167" s="41"/>
      <c r="B167" s="40"/>
      <c r="C167" s="31"/>
      <c r="D167" s="40"/>
      <c r="E167" s="31"/>
      <c r="F167" s="45"/>
    </row>
    <row r="168" spans="1:6" x14ac:dyDescent="0.3">
      <c r="A168" s="41"/>
      <c r="B168" s="40"/>
      <c r="C168" s="31"/>
      <c r="D168" s="40"/>
      <c r="E168" s="31"/>
      <c r="F168" s="45"/>
    </row>
    <row r="169" spans="1:6" x14ac:dyDescent="0.3">
      <c r="A169" s="41"/>
      <c r="B169" s="40"/>
      <c r="C169" s="31"/>
      <c r="D169" s="40"/>
      <c r="E169" s="31"/>
      <c r="F169" s="45"/>
    </row>
    <row r="170" spans="1:6" x14ac:dyDescent="0.3">
      <c r="A170" s="41"/>
      <c r="B170" s="40"/>
      <c r="C170" s="31"/>
      <c r="D170" s="40"/>
      <c r="E170" s="31"/>
      <c r="F170" s="45"/>
    </row>
    <row r="171" spans="1:6" x14ac:dyDescent="0.3">
      <c r="A171" s="41"/>
      <c r="B171" s="40"/>
      <c r="C171" s="31"/>
      <c r="D171" s="40"/>
      <c r="E171" s="31"/>
      <c r="F171" s="45"/>
    </row>
    <row r="172" spans="1:6" x14ac:dyDescent="0.3">
      <c r="A172" s="41"/>
      <c r="B172" s="40"/>
      <c r="C172" s="31"/>
      <c r="D172" s="40"/>
      <c r="E172" s="31"/>
      <c r="F172" s="45"/>
    </row>
    <row r="173" spans="1:6" x14ac:dyDescent="0.3">
      <c r="A173" s="41"/>
      <c r="B173" s="40"/>
      <c r="C173" s="31"/>
      <c r="D173" s="40"/>
      <c r="E173" s="31"/>
      <c r="F173" s="45"/>
    </row>
    <row r="174" spans="1:6" x14ac:dyDescent="0.3">
      <c r="A174" s="41"/>
      <c r="B174" s="40"/>
      <c r="C174" s="31"/>
      <c r="D174" s="40"/>
      <c r="E174" s="31"/>
      <c r="F174" s="45"/>
    </row>
    <row r="175" spans="1:6" x14ac:dyDescent="0.3">
      <c r="A175" s="41"/>
      <c r="B175" s="40"/>
      <c r="C175" s="31"/>
      <c r="D175" s="40"/>
      <c r="E175" s="31"/>
      <c r="F175" s="45"/>
    </row>
    <row r="176" spans="1:6" x14ac:dyDescent="0.3">
      <c r="A176" s="41"/>
      <c r="B176" s="40"/>
      <c r="C176" s="31"/>
      <c r="D176" s="40"/>
      <c r="E176" s="31"/>
      <c r="F176" s="45"/>
    </row>
    <row r="177" spans="1:6" x14ac:dyDescent="0.3">
      <c r="A177" s="41"/>
      <c r="B177" s="40"/>
      <c r="C177" s="31"/>
      <c r="D177" s="40"/>
      <c r="E177" s="31"/>
      <c r="F177" s="45"/>
    </row>
    <row r="178" spans="1:6" x14ac:dyDescent="0.3">
      <c r="A178" s="41"/>
      <c r="B178" s="40"/>
      <c r="C178" s="31"/>
      <c r="D178" s="40"/>
      <c r="E178" s="31"/>
      <c r="F178" s="45"/>
    </row>
    <row r="179" spans="1:6" x14ac:dyDescent="0.3">
      <c r="A179" s="41"/>
      <c r="B179" s="40"/>
      <c r="C179" s="31"/>
      <c r="D179" s="40"/>
      <c r="E179" s="31"/>
      <c r="F179" s="45"/>
    </row>
    <row r="180" spans="1:6" x14ac:dyDescent="0.3">
      <c r="A180" s="41"/>
      <c r="B180" s="40"/>
      <c r="C180" s="31"/>
      <c r="D180" s="40"/>
      <c r="E180" s="31"/>
      <c r="F180" s="45"/>
    </row>
    <row r="181" spans="1:6" x14ac:dyDescent="0.3">
      <c r="A181" s="41"/>
      <c r="B181" s="40"/>
      <c r="C181" s="31"/>
      <c r="D181" s="40"/>
      <c r="E181" s="31"/>
      <c r="F181" s="45"/>
    </row>
    <row r="182" spans="1:6" x14ac:dyDescent="0.3">
      <c r="A182" s="41"/>
      <c r="B182" s="40"/>
      <c r="C182" s="31"/>
      <c r="D182" s="40"/>
      <c r="E182" s="31"/>
      <c r="F182" s="45"/>
    </row>
    <row r="183" spans="1:6" x14ac:dyDescent="0.3">
      <c r="A183" s="41"/>
      <c r="B183" s="40"/>
      <c r="C183" s="31"/>
      <c r="D183" s="40"/>
      <c r="E183" s="31"/>
      <c r="F183" s="45"/>
    </row>
    <row r="184" spans="1:6" x14ac:dyDescent="0.3">
      <c r="A184" s="41"/>
      <c r="B184" s="40"/>
      <c r="C184" s="31"/>
      <c r="D184" s="40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72"/>
  <sheetViews>
    <sheetView zoomScaleNormal="100" workbookViewId="0">
      <pane ySplit="7" topLeftCell="A14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70</v>
      </c>
      <c r="B1" s="27"/>
      <c r="C1" s="46"/>
      <c r="D1" s="27"/>
      <c r="E1" s="46"/>
      <c r="F1" s="46"/>
    </row>
    <row r="2" spans="1:7" x14ac:dyDescent="0.3">
      <c r="A2" s="33" t="str">
        <f>'General Info'!G21</f>
        <v>Mahaska/Taintor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13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Info'!H21</f>
        <v>45794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Info'!I21</f>
        <v>45945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87</v>
      </c>
      <c r="B8" s="8" t="s">
        <v>220</v>
      </c>
      <c r="C8" s="35">
        <v>3.5</v>
      </c>
      <c r="D8" s="38" t="s">
        <v>81</v>
      </c>
      <c r="E8" s="49">
        <v>72.17</v>
      </c>
      <c r="F8" s="44">
        <v>1</v>
      </c>
      <c r="G8" s="9"/>
    </row>
    <row r="9" spans="1:7" x14ac:dyDescent="0.3">
      <c r="A9" s="38" t="s">
        <v>89</v>
      </c>
      <c r="B9" s="8" t="s">
        <v>229</v>
      </c>
      <c r="C9" s="35">
        <v>3.7</v>
      </c>
      <c r="D9" s="38" t="s">
        <v>84</v>
      </c>
      <c r="E9" s="49">
        <v>64.87</v>
      </c>
      <c r="F9" s="44">
        <v>2</v>
      </c>
      <c r="G9" s="9"/>
    </row>
    <row r="10" spans="1:7" x14ac:dyDescent="0.3">
      <c r="A10" s="38" t="s">
        <v>103</v>
      </c>
      <c r="B10" s="8" t="s">
        <v>202</v>
      </c>
      <c r="C10" s="35">
        <v>3.5</v>
      </c>
      <c r="D10" s="38" t="s">
        <v>170</v>
      </c>
      <c r="E10" s="49">
        <v>64.7</v>
      </c>
      <c r="F10" s="44">
        <v>3</v>
      </c>
      <c r="G10" s="9"/>
    </row>
    <row r="11" spans="1:7" x14ac:dyDescent="0.3">
      <c r="A11" s="38" t="s">
        <v>91</v>
      </c>
      <c r="B11" s="8" t="s">
        <v>203</v>
      </c>
      <c r="C11" s="35">
        <v>3.5</v>
      </c>
      <c r="D11" s="38" t="s">
        <v>84</v>
      </c>
      <c r="E11" s="49">
        <v>64.650000000000006</v>
      </c>
      <c r="F11" s="44">
        <v>4</v>
      </c>
      <c r="G11" s="9"/>
    </row>
    <row r="12" spans="1:7" x14ac:dyDescent="0.3">
      <c r="A12" s="38" t="s">
        <v>79</v>
      </c>
      <c r="B12" s="8" t="s">
        <v>221</v>
      </c>
      <c r="C12" s="35">
        <v>3.3</v>
      </c>
      <c r="D12" s="38" t="s">
        <v>81</v>
      </c>
      <c r="E12" s="49">
        <v>64.36</v>
      </c>
      <c r="F12" s="44">
        <v>5</v>
      </c>
      <c r="G12" s="9"/>
    </row>
    <row r="13" spans="1:7" x14ac:dyDescent="0.3">
      <c r="A13" s="38" t="s">
        <v>103</v>
      </c>
      <c r="B13" s="8" t="s">
        <v>209</v>
      </c>
      <c r="C13" s="35">
        <v>3.8</v>
      </c>
      <c r="D13" s="38" t="s">
        <v>84</v>
      </c>
      <c r="E13" s="49">
        <v>64.12</v>
      </c>
      <c r="F13" s="44">
        <v>6</v>
      </c>
      <c r="G13" s="9"/>
    </row>
    <row r="14" spans="1:7" x14ac:dyDescent="0.3">
      <c r="A14" s="38" t="s">
        <v>91</v>
      </c>
      <c r="B14" s="8" t="s">
        <v>216</v>
      </c>
      <c r="C14" s="35">
        <v>3.8</v>
      </c>
      <c r="D14" s="38" t="s">
        <v>84</v>
      </c>
      <c r="E14" s="49">
        <v>64.010000000000005</v>
      </c>
      <c r="F14" s="44">
        <v>7</v>
      </c>
      <c r="G14" s="9"/>
    </row>
    <row r="15" spans="1:7" x14ac:dyDescent="0.3">
      <c r="A15" s="38" t="s">
        <v>139</v>
      </c>
      <c r="B15" s="8" t="s">
        <v>212</v>
      </c>
      <c r="C15" s="35">
        <v>3.4</v>
      </c>
      <c r="D15" s="38" t="s">
        <v>100</v>
      </c>
      <c r="E15" s="49">
        <v>63.74</v>
      </c>
      <c r="F15" s="44">
        <v>8</v>
      </c>
      <c r="G15" s="9"/>
    </row>
    <row r="16" spans="1:7" x14ac:dyDescent="0.3">
      <c r="A16" s="38" t="s">
        <v>85</v>
      </c>
      <c r="B16" s="8" t="s">
        <v>214</v>
      </c>
      <c r="C16" s="35">
        <v>3.6</v>
      </c>
      <c r="D16" s="38" t="s">
        <v>84</v>
      </c>
      <c r="E16" s="49">
        <v>63.7</v>
      </c>
      <c r="F16" s="44">
        <v>9</v>
      </c>
      <c r="G16" s="9"/>
    </row>
    <row r="17" spans="1:7" x14ac:dyDescent="0.3">
      <c r="A17" s="38" t="s">
        <v>87</v>
      </c>
      <c r="B17" s="8" t="s">
        <v>226</v>
      </c>
      <c r="C17" s="35">
        <v>3.9</v>
      </c>
      <c r="D17" s="38" t="s">
        <v>81</v>
      </c>
      <c r="E17" s="49">
        <v>63.59</v>
      </c>
      <c r="F17" s="44">
        <v>10</v>
      </c>
      <c r="G17" s="9"/>
    </row>
    <row r="18" spans="1:7" x14ac:dyDescent="0.3">
      <c r="A18" s="38" t="s">
        <v>105</v>
      </c>
      <c r="B18" s="8" t="s">
        <v>215</v>
      </c>
      <c r="C18" s="35">
        <v>3.4</v>
      </c>
      <c r="D18" s="38" t="s">
        <v>84</v>
      </c>
      <c r="E18" s="49">
        <v>63.46</v>
      </c>
      <c r="F18" s="44">
        <v>11</v>
      </c>
      <c r="G18" s="9"/>
    </row>
    <row r="19" spans="1:7" x14ac:dyDescent="0.3">
      <c r="A19" s="38" t="s">
        <v>93</v>
      </c>
      <c r="B19" s="8" t="s">
        <v>231</v>
      </c>
      <c r="C19" s="35">
        <v>3.5</v>
      </c>
      <c r="D19" s="38" t="s">
        <v>81</v>
      </c>
      <c r="E19" s="49">
        <v>63.44</v>
      </c>
      <c r="F19" s="44">
        <v>12</v>
      </c>
      <c r="G19" s="9"/>
    </row>
    <row r="20" spans="1:7" x14ac:dyDescent="0.3">
      <c r="A20" s="38" t="s">
        <v>87</v>
      </c>
      <c r="B20" s="8" t="s">
        <v>208</v>
      </c>
      <c r="C20" s="35">
        <v>3.3</v>
      </c>
      <c r="D20" s="38" t="s">
        <v>84</v>
      </c>
      <c r="E20" s="49">
        <v>62.06</v>
      </c>
      <c r="F20" s="44">
        <v>13</v>
      </c>
      <c r="G20" s="9"/>
    </row>
    <row r="21" spans="1:7" x14ac:dyDescent="0.3">
      <c r="A21" s="38" t="s">
        <v>79</v>
      </c>
      <c r="B21" s="8" t="s">
        <v>227</v>
      </c>
      <c r="C21" s="35">
        <v>3.6</v>
      </c>
      <c r="D21" s="38" t="s">
        <v>81</v>
      </c>
      <c r="E21" s="49">
        <v>61.88</v>
      </c>
      <c r="F21" s="44">
        <v>14</v>
      </c>
      <c r="G21" s="9"/>
    </row>
    <row r="22" spans="1:7" x14ac:dyDescent="0.3">
      <c r="A22" s="38" t="s">
        <v>87</v>
      </c>
      <c r="B22" s="8" t="s">
        <v>205</v>
      </c>
      <c r="C22" s="35">
        <v>3.8</v>
      </c>
      <c r="D22" s="38" t="s">
        <v>84</v>
      </c>
      <c r="E22" s="49">
        <v>61.75</v>
      </c>
      <c r="F22" s="44">
        <v>15</v>
      </c>
      <c r="G22" s="9"/>
    </row>
    <row r="23" spans="1:7" x14ac:dyDescent="0.3">
      <c r="A23" s="38" t="s">
        <v>105</v>
      </c>
      <c r="B23" s="8" t="s">
        <v>223</v>
      </c>
      <c r="C23" s="35">
        <v>3.7</v>
      </c>
      <c r="D23" s="38" t="s">
        <v>84</v>
      </c>
      <c r="E23" s="49">
        <v>61.65</v>
      </c>
      <c r="F23" s="44">
        <v>16</v>
      </c>
      <c r="G23" s="9"/>
    </row>
    <row r="24" spans="1:7" x14ac:dyDescent="0.3">
      <c r="A24" s="38" t="s">
        <v>93</v>
      </c>
      <c r="B24" s="8" t="s">
        <v>217</v>
      </c>
      <c r="C24" s="35">
        <v>3.6</v>
      </c>
      <c r="D24" s="38" t="s">
        <v>81</v>
      </c>
      <c r="E24" s="49">
        <v>61.27</v>
      </c>
      <c r="F24" s="44">
        <v>17</v>
      </c>
      <c r="G24" s="9"/>
    </row>
    <row r="25" spans="1:7" x14ac:dyDescent="0.3">
      <c r="A25" s="38" t="s">
        <v>82</v>
      </c>
      <c r="B25" s="8" t="s">
        <v>224</v>
      </c>
      <c r="C25" s="35">
        <v>3.5</v>
      </c>
      <c r="D25" s="38" t="s">
        <v>84</v>
      </c>
      <c r="E25" s="49">
        <v>60.18</v>
      </c>
      <c r="F25" s="44">
        <v>18</v>
      </c>
      <c r="G25" s="9"/>
    </row>
    <row r="26" spans="1:7" x14ac:dyDescent="0.3">
      <c r="A26" s="38" t="s">
        <v>91</v>
      </c>
      <c r="B26" s="8" t="s">
        <v>210</v>
      </c>
      <c r="C26" s="35">
        <v>3.4</v>
      </c>
      <c r="D26" s="38" t="s">
        <v>84</v>
      </c>
      <c r="E26" s="49">
        <v>60.14</v>
      </c>
      <c r="F26" s="44">
        <v>19</v>
      </c>
      <c r="G26" s="9"/>
    </row>
    <row r="27" spans="1:7" x14ac:dyDescent="0.3">
      <c r="A27" s="38" t="s">
        <v>105</v>
      </c>
      <c r="B27" s="8" t="s">
        <v>213</v>
      </c>
      <c r="C27" s="35">
        <v>3.8</v>
      </c>
      <c r="D27" s="38" t="s">
        <v>84</v>
      </c>
      <c r="E27" s="49">
        <v>60.05</v>
      </c>
      <c r="F27" s="44">
        <v>20</v>
      </c>
      <c r="G27" s="9"/>
    </row>
    <row r="28" spans="1:7" x14ac:dyDescent="0.3">
      <c r="A28" s="38" t="s">
        <v>152</v>
      </c>
      <c r="B28" s="8" t="s">
        <v>232</v>
      </c>
      <c r="C28" s="35">
        <v>3.5</v>
      </c>
      <c r="D28" s="38" t="s">
        <v>100</v>
      </c>
      <c r="E28" s="49">
        <v>59.7</v>
      </c>
      <c r="F28" s="44">
        <v>21</v>
      </c>
      <c r="G28" s="9"/>
    </row>
    <row r="29" spans="1:7" x14ac:dyDescent="0.3">
      <c r="A29" s="38" t="s">
        <v>152</v>
      </c>
      <c r="B29" s="8" t="s">
        <v>230</v>
      </c>
      <c r="C29" s="35">
        <v>3.5</v>
      </c>
      <c r="D29" s="38" t="s">
        <v>100</v>
      </c>
      <c r="E29" s="49">
        <v>59.7</v>
      </c>
      <c r="F29" s="44">
        <v>22</v>
      </c>
      <c r="G29" s="9"/>
    </row>
    <row r="30" spans="1:7" x14ac:dyDescent="0.3">
      <c r="A30" s="38" t="s">
        <v>91</v>
      </c>
      <c r="B30" s="8" t="s">
        <v>219</v>
      </c>
      <c r="C30" s="35">
        <v>3.3</v>
      </c>
      <c r="D30" s="38" t="s">
        <v>84</v>
      </c>
      <c r="E30" s="49">
        <v>59.52</v>
      </c>
      <c r="F30" s="44">
        <v>23</v>
      </c>
      <c r="G30" s="9"/>
    </row>
    <row r="31" spans="1:7" x14ac:dyDescent="0.3">
      <c r="A31" s="38" t="s">
        <v>103</v>
      </c>
      <c r="B31" s="8" t="s">
        <v>204</v>
      </c>
      <c r="C31" s="35">
        <v>3.3</v>
      </c>
      <c r="D31" s="38" t="s">
        <v>170</v>
      </c>
      <c r="E31" s="49">
        <v>59.44</v>
      </c>
      <c r="F31" s="44">
        <v>24</v>
      </c>
      <c r="G31" s="9"/>
    </row>
    <row r="32" spans="1:7" x14ac:dyDescent="0.3">
      <c r="A32" s="38" t="s">
        <v>89</v>
      </c>
      <c r="B32" s="8" t="s">
        <v>225</v>
      </c>
      <c r="C32" s="35">
        <v>3.8</v>
      </c>
      <c r="D32" s="38" t="s">
        <v>170</v>
      </c>
      <c r="E32" s="49">
        <v>59.42</v>
      </c>
      <c r="F32" s="44">
        <v>25</v>
      </c>
      <c r="G32" s="9"/>
    </row>
    <row r="33" spans="1:7" x14ac:dyDescent="0.3">
      <c r="A33" s="38" t="s">
        <v>164</v>
      </c>
      <c r="B33" s="8" t="s">
        <v>206</v>
      </c>
      <c r="C33" s="35">
        <v>3.3</v>
      </c>
      <c r="D33" s="38" t="s">
        <v>170</v>
      </c>
      <c r="E33" s="49">
        <v>58.65</v>
      </c>
      <c r="F33" s="44">
        <v>26</v>
      </c>
      <c r="G33" s="9"/>
    </row>
    <row r="34" spans="1:7" x14ac:dyDescent="0.3">
      <c r="A34" s="38" t="s">
        <v>87</v>
      </c>
      <c r="B34" s="8" t="s">
        <v>218</v>
      </c>
      <c r="C34" s="35">
        <v>3.5</v>
      </c>
      <c r="D34" s="38" t="s">
        <v>170</v>
      </c>
      <c r="E34" s="49">
        <v>56.43</v>
      </c>
      <c r="F34" s="44">
        <v>27</v>
      </c>
      <c r="G34" s="9"/>
    </row>
    <row r="35" spans="1:7" x14ac:dyDescent="0.3">
      <c r="A35" s="38" t="s">
        <v>85</v>
      </c>
      <c r="B35" s="8" t="s">
        <v>207</v>
      </c>
      <c r="C35" s="35">
        <v>3.5</v>
      </c>
      <c r="D35" s="38" t="s">
        <v>84</v>
      </c>
      <c r="E35" s="49">
        <v>54.14</v>
      </c>
      <c r="F35" s="44">
        <v>28</v>
      </c>
      <c r="G35" s="9"/>
    </row>
    <row r="36" spans="1:7" x14ac:dyDescent="0.3">
      <c r="A36" s="38" t="s">
        <v>98</v>
      </c>
      <c r="B36" s="8" t="s">
        <v>228</v>
      </c>
      <c r="C36" s="35">
        <v>3.4</v>
      </c>
      <c r="D36" s="38" t="s">
        <v>100</v>
      </c>
      <c r="E36" s="49">
        <v>53.08</v>
      </c>
      <c r="F36" s="44">
        <v>29</v>
      </c>
      <c r="G36" s="9"/>
    </row>
    <row r="37" spans="1:7" x14ac:dyDescent="0.3">
      <c r="A37" s="38" t="s">
        <v>82</v>
      </c>
      <c r="B37" s="8" t="s">
        <v>222</v>
      </c>
      <c r="C37" s="35">
        <v>3.7</v>
      </c>
      <c r="D37" s="38" t="s">
        <v>84</v>
      </c>
      <c r="E37" s="49">
        <v>51.76</v>
      </c>
      <c r="F37" s="44">
        <v>30</v>
      </c>
      <c r="G37" s="9"/>
    </row>
    <row r="38" spans="1:7" x14ac:dyDescent="0.3">
      <c r="A38" s="38" t="s">
        <v>89</v>
      </c>
      <c r="B38" s="8" t="s">
        <v>211</v>
      </c>
      <c r="C38" s="35">
        <v>3.4</v>
      </c>
      <c r="D38" s="38" t="s">
        <v>170</v>
      </c>
      <c r="E38" s="49">
        <v>47.69</v>
      </c>
      <c r="F38" s="44">
        <v>31</v>
      </c>
      <c r="G38" s="9"/>
    </row>
    <row r="39" spans="1:7" x14ac:dyDescent="0.3">
      <c r="A39" s="38"/>
      <c r="B39" s="8"/>
      <c r="C39" s="35"/>
      <c r="D39" s="38"/>
      <c r="E39" s="49"/>
      <c r="F39" s="44"/>
      <c r="G39" s="9"/>
    </row>
    <row r="40" spans="1:7" x14ac:dyDescent="0.3">
      <c r="A40" s="50" t="s">
        <v>117</v>
      </c>
      <c r="B40" s="8" t="s">
        <v>118</v>
      </c>
      <c r="C40" s="35"/>
      <c r="D40" s="38" t="s">
        <v>118</v>
      </c>
      <c r="E40" s="49">
        <v>60.82</v>
      </c>
      <c r="F40" s="44"/>
      <c r="G40" s="9"/>
    </row>
    <row r="41" spans="1:7" x14ac:dyDescent="0.3">
      <c r="A41" s="50" t="s">
        <v>119</v>
      </c>
      <c r="B41" s="8" t="s">
        <v>118</v>
      </c>
      <c r="C41" s="35"/>
      <c r="D41" s="38" t="s">
        <v>118</v>
      </c>
      <c r="E41" s="49">
        <v>47.69</v>
      </c>
      <c r="F41" s="44"/>
      <c r="G41" s="9"/>
    </row>
    <row r="42" spans="1:7" x14ac:dyDescent="0.3">
      <c r="A42" s="50" t="s">
        <v>120</v>
      </c>
      <c r="B42" s="8" t="s">
        <v>118</v>
      </c>
      <c r="C42" s="35"/>
      <c r="D42" s="38" t="s">
        <v>118</v>
      </c>
      <c r="E42" s="49">
        <v>72.17</v>
      </c>
      <c r="F42" s="44"/>
      <c r="G42" s="9"/>
    </row>
    <row r="43" spans="1:7" x14ac:dyDescent="0.3">
      <c r="A43" s="50" t="s">
        <v>121</v>
      </c>
      <c r="B43" s="8" t="s">
        <v>118</v>
      </c>
      <c r="C43" s="35"/>
      <c r="D43" s="38" t="s">
        <v>118</v>
      </c>
      <c r="E43" s="49">
        <v>3.29</v>
      </c>
      <c r="F43" s="44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49">
        <v>8.82</v>
      </c>
      <c r="F44" s="44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49">
        <v>6.23</v>
      </c>
      <c r="F45" s="44"/>
      <c r="G45" s="9"/>
    </row>
    <row r="46" spans="1:7" x14ac:dyDescent="0.3">
      <c r="A46" s="38"/>
      <c r="B46" s="8"/>
      <c r="C46" s="35"/>
      <c r="D46" s="38"/>
      <c r="E46" s="49"/>
      <c r="F46" s="44"/>
      <c r="G46" s="9"/>
    </row>
    <row r="47" spans="1:7" x14ac:dyDescent="0.3">
      <c r="A47" s="38"/>
      <c r="B47" s="8"/>
      <c r="C47" s="35"/>
      <c r="D47" s="38"/>
      <c r="E47" s="49"/>
      <c r="F47" s="44"/>
      <c r="G47" s="9"/>
    </row>
    <row r="48" spans="1:7" x14ac:dyDescent="0.3">
      <c r="A48" s="38"/>
      <c r="B48" s="8"/>
      <c r="C48" s="35"/>
      <c r="D48" s="38"/>
      <c r="E48" s="49"/>
      <c r="F48" s="44"/>
      <c r="G48" s="9"/>
    </row>
    <row r="49" spans="1:7" x14ac:dyDescent="0.3">
      <c r="A49" s="38"/>
      <c r="B49" s="8"/>
      <c r="C49" s="35"/>
      <c r="D49" s="38"/>
      <c r="E49" s="49"/>
      <c r="F49" s="44"/>
      <c r="G49" s="9"/>
    </row>
    <row r="50" spans="1:7" x14ac:dyDescent="0.3">
      <c r="A50" s="38"/>
      <c r="B50" s="8"/>
      <c r="C50" s="35"/>
      <c r="D50" s="38"/>
      <c r="E50" s="49"/>
      <c r="F50" s="44"/>
      <c r="G50" s="9"/>
    </row>
    <row r="51" spans="1:7" x14ac:dyDescent="0.3">
      <c r="A51" s="38"/>
      <c r="B51" s="8"/>
      <c r="C51" s="35"/>
      <c r="D51" s="38"/>
      <c r="E51" s="49"/>
      <c r="F51" s="44"/>
      <c r="G51" s="9"/>
    </row>
    <row r="52" spans="1:7" x14ac:dyDescent="0.3">
      <c r="A52" s="38"/>
      <c r="B52" s="8"/>
      <c r="C52" s="35"/>
      <c r="D52" s="38"/>
      <c r="E52" s="49"/>
      <c r="F52" s="44"/>
      <c r="G52" s="9"/>
    </row>
    <row r="53" spans="1:7" x14ac:dyDescent="0.3">
      <c r="A53" s="38"/>
      <c r="B53" s="8"/>
      <c r="C53" s="35"/>
      <c r="D53" s="38"/>
      <c r="E53" s="49"/>
      <c r="F53" s="44"/>
      <c r="G53" s="9"/>
    </row>
    <row r="54" spans="1:7" x14ac:dyDescent="0.3">
      <c r="A54" s="38"/>
      <c r="B54" s="8"/>
      <c r="C54" s="35"/>
      <c r="D54" s="38"/>
      <c r="E54" s="49"/>
      <c r="F54" s="44"/>
      <c r="G54" s="9"/>
    </row>
    <row r="55" spans="1:7" x14ac:dyDescent="0.3">
      <c r="A55" s="38"/>
      <c r="B55" s="8"/>
      <c r="C55" s="35"/>
      <c r="D55" s="38"/>
      <c r="E55" s="49"/>
      <c r="F55" s="44"/>
      <c r="G55" s="9"/>
    </row>
    <row r="56" spans="1:7" x14ac:dyDescent="0.3">
      <c r="A56" s="34"/>
      <c r="B56" s="8"/>
      <c r="C56" s="35"/>
      <c r="D56" s="38"/>
      <c r="E56" s="49"/>
      <c r="F56" s="44"/>
      <c r="G56" s="9"/>
    </row>
    <row r="57" spans="1:7" x14ac:dyDescent="0.3">
      <c r="A57" s="50"/>
      <c r="B57" s="8"/>
      <c r="C57" s="35"/>
      <c r="D57" s="38"/>
      <c r="E57" s="49"/>
      <c r="F57" s="44"/>
      <c r="G57" s="9"/>
    </row>
    <row r="58" spans="1:7" x14ac:dyDescent="0.3">
      <c r="A58" s="50"/>
      <c r="B58" s="8"/>
      <c r="C58" s="35"/>
      <c r="D58" s="38"/>
      <c r="E58" s="49"/>
      <c r="F58" s="44"/>
      <c r="G58" s="9"/>
    </row>
    <row r="59" spans="1:7" x14ac:dyDescent="0.3">
      <c r="A59" s="50"/>
      <c r="B59" s="8"/>
      <c r="C59" s="35"/>
      <c r="D59" s="38"/>
      <c r="E59" s="49"/>
      <c r="F59" s="44"/>
      <c r="G59" s="9"/>
    </row>
    <row r="60" spans="1:7" x14ac:dyDescent="0.3">
      <c r="A60" s="50"/>
      <c r="B60" s="8"/>
      <c r="C60" s="35"/>
      <c r="D60" s="38"/>
      <c r="E60" s="49"/>
      <c r="F60" s="44"/>
      <c r="G60" s="9"/>
    </row>
    <row r="61" spans="1:7" x14ac:dyDescent="0.3">
      <c r="A61" s="50"/>
      <c r="B61" s="8"/>
      <c r="C61" s="35"/>
      <c r="D61" s="38"/>
      <c r="E61" s="49"/>
      <c r="F61" s="44"/>
      <c r="G61" s="9"/>
    </row>
    <row r="62" spans="1:7" x14ac:dyDescent="0.3">
      <c r="A62" s="50"/>
      <c r="B62" s="8"/>
      <c r="C62" s="35"/>
      <c r="D62" s="38"/>
      <c r="E62" s="49"/>
      <c r="F62" s="44"/>
      <c r="G62" s="9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14"/>
      <c r="D67" s="8"/>
      <c r="E67" s="14"/>
      <c r="F67" s="11"/>
    </row>
    <row r="68" spans="1:6" x14ac:dyDescent="0.3">
      <c r="A68" s="41"/>
      <c r="B68" s="40"/>
      <c r="C68" s="31"/>
      <c r="D68" s="8"/>
      <c r="E68" s="31"/>
      <c r="F68" s="45"/>
    </row>
    <row r="69" spans="1:6" x14ac:dyDescent="0.3">
      <c r="A69" s="41"/>
      <c r="B69" s="40"/>
      <c r="C69" s="31"/>
      <c r="D69" s="8"/>
      <c r="E69" s="31"/>
      <c r="F69" s="45"/>
    </row>
    <row r="70" spans="1:6" x14ac:dyDescent="0.3">
      <c r="A70" s="41"/>
      <c r="B70" s="40"/>
      <c r="C70" s="31"/>
      <c r="D70" s="40"/>
      <c r="E70" s="31"/>
      <c r="F70" s="45"/>
    </row>
    <row r="71" spans="1:6" x14ac:dyDescent="0.3">
      <c r="A71" s="41"/>
      <c r="B71" s="40"/>
      <c r="C71" s="31"/>
      <c r="D71" s="40"/>
      <c r="E71" s="31"/>
      <c r="F71" s="45"/>
    </row>
    <row r="72" spans="1:6" x14ac:dyDescent="0.3">
      <c r="A72" s="41"/>
      <c r="B72" s="40"/>
      <c r="C72" s="31"/>
      <c r="D72" s="40"/>
      <c r="E72" s="31"/>
      <c r="F72" s="45"/>
    </row>
    <row r="73" spans="1:6" x14ac:dyDescent="0.3">
      <c r="A73" s="41"/>
      <c r="B73" s="40"/>
      <c r="C73" s="31"/>
      <c r="D73" s="40"/>
      <c r="E73" s="31"/>
      <c r="F73" s="45"/>
    </row>
    <row r="74" spans="1:6" x14ac:dyDescent="0.3">
      <c r="A74" s="41"/>
      <c r="B74" s="40"/>
      <c r="C74" s="31"/>
      <c r="D74" s="40"/>
      <c r="E74" s="31"/>
      <c r="F74" s="45"/>
    </row>
    <row r="75" spans="1:6" x14ac:dyDescent="0.3">
      <c r="A75" s="41"/>
      <c r="B75" s="40"/>
      <c r="C75" s="31"/>
      <c r="D75" s="40"/>
      <c r="E75" s="31"/>
      <c r="F75" s="45"/>
    </row>
    <row r="76" spans="1:6" x14ac:dyDescent="0.3">
      <c r="A76" s="41"/>
      <c r="B76" s="40"/>
      <c r="C76" s="31"/>
      <c r="D76" s="40"/>
      <c r="E76" s="31"/>
      <c r="F76" s="45"/>
    </row>
    <row r="77" spans="1:6" x14ac:dyDescent="0.3">
      <c r="A77" s="41"/>
      <c r="B77" s="40"/>
      <c r="C77" s="31"/>
      <c r="D77" s="40"/>
      <c r="E77" s="31"/>
      <c r="F77" s="45"/>
    </row>
    <row r="78" spans="1:6" x14ac:dyDescent="0.3">
      <c r="A78" s="41"/>
      <c r="B78" s="40"/>
      <c r="C78" s="31"/>
      <c r="D78" s="40"/>
      <c r="E78" s="31"/>
      <c r="F78" s="45"/>
    </row>
    <row r="79" spans="1:6" x14ac:dyDescent="0.3">
      <c r="A79" s="41"/>
      <c r="B79" s="40"/>
      <c r="C79" s="31"/>
      <c r="D79" s="40"/>
      <c r="E79" s="31"/>
      <c r="F79" s="45"/>
    </row>
    <row r="80" spans="1:6" x14ac:dyDescent="0.3">
      <c r="A80" s="41"/>
      <c r="B80" s="40"/>
      <c r="C80" s="31"/>
      <c r="D80" s="40"/>
      <c r="E80" s="31"/>
      <c r="F80" s="45"/>
    </row>
    <row r="81" spans="1:6" x14ac:dyDescent="0.3">
      <c r="A81" s="41"/>
      <c r="B81" s="40"/>
      <c r="C81" s="31"/>
      <c r="D81" s="40"/>
      <c r="E81" s="31"/>
      <c r="F81" s="45"/>
    </row>
    <row r="82" spans="1:6" x14ac:dyDescent="0.3">
      <c r="A82" s="41"/>
      <c r="B82" s="40"/>
      <c r="C82" s="31"/>
      <c r="D82" s="40"/>
      <c r="E82" s="31"/>
      <c r="F82" s="45"/>
    </row>
    <row r="83" spans="1:6" x14ac:dyDescent="0.3">
      <c r="A83" s="41"/>
      <c r="B83" s="40"/>
      <c r="C83" s="31"/>
      <c r="D83" s="40"/>
      <c r="E83" s="31"/>
      <c r="F83" s="45"/>
    </row>
    <row r="84" spans="1:6" x14ac:dyDescent="0.3">
      <c r="A84" s="41"/>
      <c r="B84" s="40"/>
      <c r="C84" s="31"/>
      <c r="D84" s="40"/>
      <c r="E84" s="31"/>
      <c r="F84" s="45"/>
    </row>
    <row r="85" spans="1:6" x14ac:dyDescent="0.3">
      <c r="A85" s="41"/>
      <c r="B85" s="40"/>
      <c r="C85" s="31"/>
      <c r="D85" s="40"/>
      <c r="E85" s="31"/>
      <c r="F85" s="45"/>
    </row>
    <row r="86" spans="1:6" x14ac:dyDescent="0.3">
      <c r="A86" s="41"/>
      <c r="B86" s="40"/>
      <c r="C86" s="31"/>
      <c r="D86" s="40"/>
      <c r="E86" s="31"/>
      <c r="F86" s="45"/>
    </row>
    <row r="87" spans="1:6" x14ac:dyDescent="0.3">
      <c r="A87" s="41"/>
      <c r="B87" s="40"/>
      <c r="C87" s="31"/>
      <c r="D87" s="40"/>
      <c r="E87" s="31"/>
      <c r="F87" s="45"/>
    </row>
    <row r="88" spans="1:6" x14ac:dyDescent="0.3">
      <c r="A88" s="41"/>
      <c r="B88" s="40"/>
      <c r="C88" s="31"/>
      <c r="D88" s="40"/>
      <c r="E88" s="31"/>
      <c r="F88" s="45"/>
    </row>
    <row r="89" spans="1:6" x14ac:dyDescent="0.3">
      <c r="A89" s="41"/>
      <c r="B89" s="40"/>
      <c r="C89" s="31"/>
      <c r="D89" s="40"/>
      <c r="E89" s="31"/>
      <c r="F89" s="45"/>
    </row>
    <row r="90" spans="1:6" x14ac:dyDescent="0.3">
      <c r="A90" s="41"/>
      <c r="B90" s="40"/>
      <c r="C90" s="31"/>
      <c r="D90" s="40"/>
      <c r="E90" s="31"/>
      <c r="F90" s="45"/>
    </row>
    <row r="91" spans="1:6" x14ac:dyDescent="0.3">
      <c r="A91" s="41"/>
      <c r="B91" s="40"/>
      <c r="C91" s="31"/>
      <c r="D91" s="40"/>
      <c r="E91" s="31"/>
      <c r="F91" s="45"/>
    </row>
    <row r="92" spans="1:6" x14ac:dyDescent="0.3">
      <c r="A92" s="41"/>
      <c r="B92" s="40"/>
      <c r="C92" s="31"/>
      <c r="D92" s="40"/>
      <c r="E92" s="31"/>
      <c r="F92" s="45"/>
    </row>
    <row r="93" spans="1:6" x14ac:dyDescent="0.3">
      <c r="A93" s="41"/>
      <c r="B93" s="40"/>
      <c r="C93" s="31"/>
      <c r="D93" s="40"/>
      <c r="E93" s="31"/>
      <c r="F93" s="45"/>
    </row>
    <row r="94" spans="1:6" x14ac:dyDescent="0.3">
      <c r="A94" s="41"/>
      <c r="B94" s="40"/>
      <c r="C94" s="31"/>
      <c r="D94" s="40"/>
      <c r="E94" s="31"/>
      <c r="F94" s="45"/>
    </row>
    <row r="95" spans="1:6" x14ac:dyDescent="0.3">
      <c r="A95" s="41"/>
      <c r="B95" s="40"/>
      <c r="C95" s="31"/>
      <c r="D95" s="40"/>
      <c r="E95" s="31"/>
      <c r="F95" s="45"/>
    </row>
    <row r="96" spans="1:6" x14ac:dyDescent="0.3">
      <c r="A96" s="41"/>
      <c r="B96" s="40"/>
      <c r="C96" s="31"/>
      <c r="D96" s="40"/>
      <c r="E96" s="31"/>
      <c r="F96" s="45"/>
    </row>
    <row r="97" spans="1:6" x14ac:dyDescent="0.3">
      <c r="A97" s="41"/>
      <c r="B97" s="40"/>
      <c r="C97" s="31"/>
      <c r="D97" s="40"/>
      <c r="E97" s="31"/>
      <c r="F97" s="45"/>
    </row>
    <row r="98" spans="1:6" x14ac:dyDescent="0.3">
      <c r="A98" s="41"/>
      <c r="B98" s="40"/>
      <c r="C98" s="31"/>
      <c r="D98" s="40"/>
      <c r="E98" s="31"/>
      <c r="F98" s="45"/>
    </row>
    <row r="99" spans="1:6" x14ac:dyDescent="0.3">
      <c r="A99" s="41"/>
      <c r="B99" s="40"/>
      <c r="C99" s="31"/>
      <c r="D99" s="40"/>
      <c r="E99" s="31"/>
      <c r="F99" s="45"/>
    </row>
    <row r="100" spans="1:6" x14ac:dyDescent="0.3">
      <c r="A100" s="41"/>
      <c r="B100" s="40"/>
      <c r="C100" s="31"/>
      <c r="D100" s="40"/>
      <c r="E100" s="31"/>
      <c r="F100" s="45"/>
    </row>
    <row r="101" spans="1:6" x14ac:dyDescent="0.3">
      <c r="A101" s="41"/>
      <c r="B101" s="40"/>
      <c r="C101" s="31"/>
      <c r="D101" s="40"/>
      <c r="E101" s="31"/>
      <c r="F101" s="45"/>
    </row>
    <row r="102" spans="1:6" x14ac:dyDescent="0.3">
      <c r="A102" s="41"/>
      <c r="B102" s="40"/>
      <c r="C102" s="31"/>
      <c r="D102" s="40"/>
      <c r="E102" s="31"/>
      <c r="F102" s="45"/>
    </row>
    <row r="103" spans="1:6" x14ac:dyDescent="0.3">
      <c r="A103" s="41"/>
      <c r="B103" s="40"/>
      <c r="C103" s="31"/>
      <c r="D103" s="40"/>
      <c r="E103" s="31"/>
      <c r="F103" s="45"/>
    </row>
    <row r="104" spans="1:6" x14ac:dyDescent="0.3">
      <c r="A104" s="41"/>
      <c r="B104" s="40"/>
      <c r="C104" s="31"/>
      <c r="D104" s="40"/>
      <c r="E104" s="31"/>
      <c r="F104" s="45"/>
    </row>
    <row r="105" spans="1:6" x14ac:dyDescent="0.3">
      <c r="A105" s="41"/>
      <c r="B105" s="40"/>
      <c r="C105" s="31"/>
      <c r="D105" s="40"/>
      <c r="E105" s="31"/>
      <c r="F105" s="45"/>
    </row>
    <row r="106" spans="1:6" x14ac:dyDescent="0.3">
      <c r="A106" s="41"/>
      <c r="B106" s="40"/>
      <c r="C106" s="31"/>
      <c r="D106" s="40"/>
      <c r="E106" s="31"/>
      <c r="F106" s="45"/>
    </row>
    <row r="107" spans="1:6" x14ac:dyDescent="0.3">
      <c r="A107" s="41"/>
      <c r="B107" s="40"/>
      <c r="C107" s="31"/>
      <c r="D107" s="40"/>
      <c r="E107" s="31"/>
      <c r="F107" s="45"/>
    </row>
    <row r="108" spans="1:6" x14ac:dyDescent="0.3">
      <c r="A108" s="41"/>
      <c r="B108" s="40"/>
      <c r="C108" s="31"/>
      <c r="D108" s="40"/>
      <c r="E108" s="31"/>
      <c r="F108" s="45"/>
    </row>
    <row r="109" spans="1:6" x14ac:dyDescent="0.3">
      <c r="A109" s="41"/>
      <c r="B109" s="40"/>
      <c r="C109" s="31"/>
      <c r="D109" s="40"/>
      <c r="E109" s="31"/>
      <c r="F109" s="45"/>
    </row>
    <row r="110" spans="1:6" x14ac:dyDescent="0.3">
      <c r="A110" s="41"/>
      <c r="B110" s="40"/>
      <c r="C110" s="31"/>
      <c r="D110" s="40"/>
      <c r="E110" s="31"/>
      <c r="F110" s="45"/>
    </row>
    <row r="111" spans="1:6" x14ac:dyDescent="0.3">
      <c r="A111" s="41"/>
      <c r="B111" s="40"/>
      <c r="C111" s="31"/>
      <c r="D111" s="40"/>
      <c r="E111" s="31"/>
      <c r="F111" s="45"/>
    </row>
    <row r="112" spans="1:6" x14ac:dyDescent="0.3">
      <c r="A112" s="41"/>
      <c r="B112" s="40"/>
      <c r="C112" s="31"/>
      <c r="D112" s="40"/>
      <c r="E112" s="31"/>
      <c r="F112" s="45"/>
    </row>
    <row r="113" spans="1:6" x14ac:dyDescent="0.3">
      <c r="A113" s="41"/>
      <c r="B113" s="40"/>
      <c r="C113" s="31"/>
      <c r="D113" s="40"/>
      <c r="E113" s="31"/>
      <c r="F113" s="45"/>
    </row>
    <row r="114" spans="1:6" x14ac:dyDescent="0.3">
      <c r="A114" s="41"/>
      <c r="B114" s="40"/>
      <c r="C114" s="31"/>
      <c r="D114" s="40"/>
      <c r="E114" s="31"/>
      <c r="F114" s="45"/>
    </row>
    <row r="115" spans="1:6" x14ac:dyDescent="0.3">
      <c r="A115" s="41"/>
      <c r="B115" s="40"/>
      <c r="C115" s="31"/>
      <c r="D115" s="40"/>
      <c r="E115" s="31"/>
      <c r="F115" s="45"/>
    </row>
    <row r="116" spans="1:6" x14ac:dyDescent="0.3">
      <c r="A116" s="41"/>
      <c r="B116" s="40"/>
      <c r="C116" s="31"/>
      <c r="D116" s="40"/>
      <c r="E116" s="31"/>
      <c r="F116" s="45"/>
    </row>
    <row r="117" spans="1:6" x14ac:dyDescent="0.3">
      <c r="A117" s="41"/>
      <c r="B117" s="40"/>
      <c r="C117" s="31"/>
      <c r="D117" s="40"/>
      <c r="E117" s="31"/>
      <c r="F117" s="45"/>
    </row>
    <row r="118" spans="1:6" x14ac:dyDescent="0.3">
      <c r="A118" s="41"/>
      <c r="B118" s="40"/>
      <c r="C118" s="31"/>
      <c r="D118" s="40"/>
      <c r="E118" s="31"/>
      <c r="F118" s="45"/>
    </row>
    <row r="119" spans="1:6" x14ac:dyDescent="0.3">
      <c r="A119" s="41"/>
      <c r="B119" s="40"/>
      <c r="C119" s="31"/>
      <c r="D119" s="40"/>
      <c r="E119" s="31"/>
      <c r="F119" s="45"/>
    </row>
    <row r="120" spans="1:6" x14ac:dyDescent="0.3">
      <c r="A120" s="41"/>
      <c r="B120" s="40"/>
      <c r="C120" s="31"/>
      <c r="D120" s="40"/>
      <c r="E120" s="31"/>
      <c r="F120" s="45"/>
    </row>
    <row r="121" spans="1:6" x14ac:dyDescent="0.3">
      <c r="A121" s="41"/>
      <c r="B121" s="40"/>
      <c r="C121" s="31"/>
      <c r="D121" s="40"/>
      <c r="E121" s="31"/>
      <c r="F121" s="45"/>
    </row>
    <row r="122" spans="1:6" x14ac:dyDescent="0.3">
      <c r="A122" s="41"/>
      <c r="B122" s="40"/>
      <c r="C122" s="31"/>
      <c r="D122" s="40"/>
      <c r="E122" s="31"/>
      <c r="F122" s="45"/>
    </row>
    <row r="123" spans="1:6" x14ac:dyDescent="0.3">
      <c r="A123" s="41"/>
      <c r="B123" s="40"/>
      <c r="C123" s="31"/>
      <c r="D123" s="40"/>
      <c r="E123" s="31"/>
      <c r="F123" s="45"/>
    </row>
    <row r="124" spans="1:6" x14ac:dyDescent="0.3">
      <c r="A124" s="41"/>
      <c r="B124" s="40"/>
      <c r="C124" s="31"/>
      <c r="D124" s="40"/>
      <c r="E124" s="31"/>
      <c r="F124" s="45"/>
    </row>
    <row r="125" spans="1:6" x14ac:dyDescent="0.3">
      <c r="A125" s="41"/>
      <c r="B125" s="40"/>
      <c r="C125" s="31"/>
      <c r="D125" s="40"/>
      <c r="E125" s="31"/>
      <c r="F125" s="45"/>
    </row>
    <row r="126" spans="1:6" x14ac:dyDescent="0.3">
      <c r="A126" s="41"/>
      <c r="B126" s="40"/>
      <c r="C126" s="31"/>
      <c r="D126" s="40"/>
      <c r="E126" s="31"/>
      <c r="F126" s="45"/>
    </row>
    <row r="127" spans="1:6" x14ac:dyDescent="0.3">
      <c r="A127" s="41"/>
      <c r="B127" s="40"/>
      <c r="C127" s="31"/>
      <c r="D127" s="40"/>
      <c r="E127" s="31"/>
      <c r="F127" s="45"/>
    </row>
    <row r="128" spans="1:6" x14ac:dyDescent="0.3">
      <c r="A128" s="41"/>
      <c r="B128" s="40"/>
      <c r="C128" s="31"/>
      <c r="D128" s="40"/>
      <c r="E128" s="31"/>
      <c r="F128" s="45"/>
    </row>
    <row r="129" spans="1:6" x14ac:dyDescent="0.3">
      <c r="A129" s="41"/>
      <c r="B129" s="40"/>
      <c r="C129" s="31"/>
      <c r="D129" s="40"/>
      <c r="E129" s="31"/>
      <c r="F129" s="45"/>
    </row>
    <row r="130" spans="1:6" x14ac:dyDescent="0.3">
      <c r="A130" s="41"/>
      <c r="B130" s="40"/>
      <c r="C130" s="31"/>
      <c r="D130" s="40"/>
      <c r="E130" s="31"/>
      <c r="F130" s="45"/>
    </row>
    <row r="131" spans="1:6" x14ac:dyDescent="0.3">
      <c r="A131" s="41"/>
      <c r="B131" s="40"/>
      <c r="C131" s="31"/>
      <c r="D131" s="40"/>
      <c r="E131" s="31"/>
      <c r="F131" s="45"/>
    </row>
    <row r="132" spans="1:6" x14ac:dyDescent="0.3">
      <c r="A132" s="41"/>
      <c r="B132" s="40"/>
      <c r="C132" s="31"/>
      <c r="D132" s="40"/>
      <c r="E132" s="31"/>
      <c r="F132" s="45"/>
    </row>
    <row r="133" spans="1:6" x14ac:dyDescent="0.3">
      <c r="A133" s="41"/>
      <c r="B133" s="40"/>
      <c r="C133" s="31"/>
      <c r="D133" s="40"/>
      <c r="E133" s="31"/>
      <c r="F133" s="45"/>
    </row>
    <row r="134" spans="1:6" x14ac:dyDescent="0.3">
      <c r="A134" s="41"/>
      <c r="B134" s="40"/>
      <c r="C134" s="31"/>
      <c r="D134" s="40"/>
      <c r="E134" s="31"/>
      <c r="F134" s="45"/>
    </row>
    <row r="135" spans="1:6" x14ac:dyDescent="0.3">
      <c r="A135" s="41"/>
      <c r="B135" s="40"/>
      <c r="C135" s="31"/>
      <c r="D135" s="40"/>
      <c r="E135" s="31"/>
      <c r="F135" s="45"/>
    </row>
    <row r="136" spans="1:6" x14ac:dyDescent="0.3">
      <c r="A136" s="41"/>
      <c r="B136" s="40"/>
      <c r="C136" s="31"/>
      <c r="D136" s="40"/>
      <c r="E136" s="31"/>
      <c r="F136" s="45"/>
    </row>
    <row r="137" spans="1:6" x14ac:dyDescent="0.3">
      <c r="A137" s="41"/>
      <c r="B137" s="40"/>
      <c r="C137" s="31"/>
      <c r="D137" s="40"/>
      <c r="E137" s="31"/>
      <c r="F137" s="45"/>
    </row>
    <row r="138" spans="1:6" x14ac:dyDescent="0.3">
      <c r="A138" s="41"/>
      <c r="B138" s="40"/>
      <c r="C138" s="31"/>
      <c r="D138" s="40"/>
      <c r="E138" s="31"/>
      <c r="F138" s="45"/>
    </row>
    <row r="139" spans="1:6" x14ac:dyDescent="0.3">
      <c r="A139" s="41"/>
      <c r="B139" s="40"/>
      <c r="C139" s="31"/>
      <c r="D139" s="40"/>
      <c r="E139" s="31"/>
      <c r="F139" s="45"/>
    </row>
    <row r="140" spans="1:6" x14ac:dyDescent="0.3">
      <c r="A140" s="41"/>
      <c r="B140" s="40"/>
      <c r="C140" s="31"/>
      <c r="D140" s="40"/>
      <c r="E140" s="31"/>
      <c r="F140" s="45"/>
    </row>
    <row r="141" spans="1:6" x14ac:dyDescent="0.3">
      <c r="A141" s="41"/>
      <c r="B141" s="40"/>
      <c r="C141" s="31"/>
      <c r="D141" s="40"/>
      <c r="E141" s="31"/>
      <c r="F141" s="45"/>
    </row>
    <row r="142" spans="1:6" x14ac:dyDescent="0.3">
      <c r="A142" s="41"/>
      <c r="B142" s="40"/>
      <c r="C142" s="31"/>
      <c r="D142" s="40"/>
      <c r="E142" s="31"/>
      <c r="F142" s="45"/>
    </row>
    <row r="143" spans="1:6" x14ac:dyDescent="0.3">
      <c r="A143" s="41"/>
      <c r="B143" s="40"/>
      <c r="C143" s="31"/>
      <c r="D143" s="40"/>
      <c r="E143" s="31"/>
      <c r="F143" s="45"/>
    </row>
    <row r="144" spans="1:6" x14ac:dyDescent="0.3">
      <c r="A144" s="41"/>
      <c r="B144" s="40"/>
      <c r="C144" s="31"/>
      <c r="D144" s="40"/>
      <c r="E144" s="31"/>
      <c r="F144" s="45"/>
    </row>
    <row r="145" spans="1:6" x14ac:dyDescent="0.3">
      <c r="A145" s="41"/>
      <c r="B145" s="40"/>
      <c r="C145" s="31"/>
      <c r="D145" s="40"/>
      <c r="E145" s="31"/>
      <c r="F145" s="45"/>
    </row>
    <row r="146" spans="1:6" x14ac:dyDescent="0.3">
      <c r="A146" s="41"/>
      <c r="B146" s="40"/>
      <c r="C146" s="31"/>
      <c r="D146" s="40"/>
      <c r="E146" s="31"/>
      <c r="F146" s="45"/>
    </row>
    <row r="147" spans="1:6" x14ac:dyDescent="0.3">
      <c r="A147" s="41"/>
      <c r="B147" s="40"/>
      <c r="C147" s="31"/>
      <c r="D147" s="40"/>
      <c r="E147" s="31"/>
      <c r="F147" s="45"/>
    </row>
    <row r="148" spans="1:6" x14ac:dyDescent="0.3">
      <c r="A148" s="41"/>
      <c r="B148" s="40"/>
      <c r="C148" s="31"/>
      <c r="D148" s="40"/>
      <c r="E148" s="31"/>
      <c r="F148" s="45"/>
    </row>
    <row r="149" spans="1:6" x14ac:dyDescent="0.3">
      <c r="A149" s="41"/>
      <c r="B149" s="40"/>
      <c r="C149" s="31"/>
      <c r="D149" s="40"/>
      <c r="E149" s="31"/>
      <c r="F149" s="45"/>
    </row>
    <row r="150" spans="1:6" x14ac:dyDescent="0.3">
      <c r="A150" s="41"/>
      <c r="B150" s="40"/>
      <c r="C150" s="31"/>
      <c r="D150" s="40"/>
      <c r="E150" s="31"/>
      <c r="F150" s="45"/>
    </row>
    <row r="151" spans="1:6" x14ac:dyDescent="0.3">
      <c r="A151" s="41"/>
      <c r="B151" s="40"/>
      <c r="C151" s="31"/>
      <c r="D151" s="40"/>
      <c r="E151" s="31"/>
      <c r="F151" s="45"/>
    </row>
    <row r="152" spans="1:6" x14ac:dyDescent="0.3">
      <c r="A152" s="41"/>
      <c r="B152" s="40"/>
      <c r="C152" s="31"/>
      <c r="D152" s="40"/>
      <c r="E152" s="31"/>
      <c r="F152" s="45"/>
    </row>
    <row r="153" spans="1:6" x14ac:dyDescent="0.3">
      <c r="A153" s="41"/>
      <c r="B153" s="40"/>
      <c r="C153" s="31"/>
      <c r="D153" s="40"/>
      <c r="E153" s="31"/>
      <c r="F153" s="45"/>
    </row>
    <row r="154" spans="1:6" x14ac:dyDescent="0.3">
      <c r="A154" s="41"/>
      <c r="B154" s="40"/>
      <c r="C154" s="31"/>
      <c r="D154" s="40"/>
      <c r="E154" s="31"/>
      <c r="F154" s="45"/>
    </row>
    <row r="155" spans="1:6" x14ac:dyDescent="0.3">
      <c r="A155" s="41"/>
      <c r="B155" s="40"/>
      <c r="C155" s="31"/>
      <c r="D155" s="40"/>
      <c r="E155" s="31"/>
      <c r="F155" s="45"/>
    </row>
    <row r="156" spans="1:6" x14ac:dyDescent="0.3">
      <c r="A156" s="41"/>
      <c r="B156" s="40"/>
      <c r="C156" s="31"/>
      <c r="D156" s="40"/>
      <c r="E156" s="31"/>
      <c r="F156" s="45"/>
    </row>
    <row r="157" spans="1:6" x14ac:dyDescent="0.3">
      <c r="A157" s="41"/>
      <c r="B157" s="40"/>
      <c r="C157" s="31"/>
      <c r="D157" s="40"/>
      <c r="E157" s="31"/>
      <c r="F157" s="45"/>
    </row>
    <row r="158" spans="1:6" x14ac:dyDescent="0.3">
      <c r="A158" s="41"/>
      <c r="B158" s="40"/>
      <c r="C158" s="31"/>
      <c r="D158" s="40"/>
      <c r="E158" s="31"/>
      <c r="F158" s="45"/>
    </row>
    <row r="159" spans="1:6" x14ac:dyDescent="0.3">
      <c r="A159" s="41"/>
      <c r="B159" s="40"/>
      <c r="C159" s="31"/>
      <c r="D159" s="40"/>
      <c r="E159" s="31"/>
      <c r="F159" s="45"/>
    </row>
    <row r="160" spans="1:6" x14ac:dyDescent="0.3">
      <c r="A160" s="41"/>
      <c r="B160" s="40"/>
      <c r="C160" s="31"/>
      <c r="D160" s="40"/>
      <c r="E160" s="31"/>
      <c r="F160" s="45"/>
    </row>
    <row r="161" spans="1:6" x14ac:dyDescent="0.3">
      <c r="A161" s="41"/>
      <c r="B161" s="40"/>
      <c r="C161" s="31"/>
      <c r="D161" s="40"/>
      <c r="E161" s="31"/>
      <c r="F161" s="45"/>
    </row>
    <row r="162" spans="1:6" x14ac:dyDescent="0.3">
      <c r="A162" s="41"/>
      <c r="B162" s="40"/>
      <c r="C162" s="31"/>
      <c r="D162" s="40"/>
      <c r="E162" s="31"/>
      <c r="F162" s="45"/>
    </row>
    <row r="163" spans="1:6" x14ac:dyDescent="0.3">
      <c r="A163" s="41"/>
      <c r="B163" s="40"/>
      <c r="C163" s="31"/>
      <c r="D163" s="40"/>
      <c r="E163" s="31"/>
      <c r="F163" s="45"/>
    </row>
    <row r="164" spans="1:6" x14ac:dyDescent="0.3">
      <c r="A164" s="41"/>
      <c r="B164" s="40"/>
      <c r="C164" s="31"/>
      <c r="D164" s="40"/>
      <c r="E164" s="31"/>
      <c r="F164" s="45"/>
    </row>
    <row r="165" spans="1:6" x14ac:dyDescent="0.3">
      <c r="A165" s="41"/>
      <c r="B165" s="40"/>
      <c r="C165" s="31"/>
      <c r="D165" s="40"/>
      <c r="E165" s="31"/>
      <c r="F165" s="45"/>
    </row>
    <row r="166" spans="1:6" x14ac:dyDescent="0.3">
      <c r="A166" s="41"/>
      <c r="B166" s="40"/>
      <c r="C166" s="31"/>
      <c r="D166" s="40"/>
      <c r="E166" s="31"/>
      <c r="F166" s="45"/>
    </row>
    <row r="167" spans="1:6" x14ac:dyDescent="0.3">
      <c r="A167" s="41"/>
      <c r="B167" s="40"/>
      <c r="C167" s="31"/>
      <c r="D167" s="40"/>
      <c r="E167" s="31"/>
      <c r="F167" s="45"/>
    </row>
    <row r="168" spans="1:6" x14ac:dyDescent="0.3">
      <c r="A168" s="41"/>
      <c r="B168" s="40"/>
      <c r="C168" s="31"/>
      <c r="D168" s="40"/>
      <c r="E168" s="31"/>
      <c r="F168" s="45"/>
    </row>
    <row r="169" spans="1:6" x14ac:dyDescent="0.3">
      <c r="A169" s="41"/>
      <c r="B169" s="40"/>
      <c r="C169" s="31"/>
      <c r="D169" s="40"/>
      <c r="E169" s="31"/>
      <c r="F169" s="45"/>
    </row>
    <row r="170" spans="1:6" x14ac:dyDescent="0.3">
      <c r="A170" s="41"/>
      <c r="B170" s="40"/>
      <c r="C170" s="31"/>
      <c r="D170" s="40"/>
      <c r="E170" s="31"/>
      <c r="F170" s="45"/>
    </row>
    <row r="171" spans="1:6" x14ac:dyDescent="0.3">
      <c r="A171" s="41"/>
      <c r="B171" s="40"/>
      <c r="C171" s="31"/>
      <c r="D171" s="40"/>
      <c r="E171" s="31"/>
      <c r="F171" s="45"/>
    </row>
    <row r="172" spans="1:6" x14ac:dyDescent="0.3">
      <c r="A172" s="41"/>
      <c r="B172" s="40"/>
      <c r="C172" s="31"/>
      <c r="D172" s="40"/>
      <c r="E172" s="31"/>
      <c r="F172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9"/>
  <sheetViews>
    <sheetView zoomScaleNormal="100" workbookViewId="0">
      <pane ySplit="7" topLeftCell="A8" activePane="bottomLeft" state="frozen"/>
      <selection activeCell="A8" sqref="A8:F53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8" ht="14" customHeight="1" x14ac:dyDescent="0.3">
      <c r="A1" s="32" t="s">
        <v>77</v>
      </c>
      <c r="B1" s="27"/>
      <c r="C1" s="46"/>
      <c r="D1" s="27"/>
      <c r="E1" s="46"/>
      <c r="F1" s="46"/>
    </row>
    <row r="2" spans="1:8" x14ac:dyDescent="0.3">
      <c r="A2" s="33" t="str">
        <f>'General Info'!G4</f>
        <v>Primghar/Galva silty clay loam</v>
      </c>
      <c r="B2" s="43"/>
      <c r="C2" s="47"/>
      <c r="D2" s="43"/>
      <c r="E2" s="47"/>
      <c r="F2" s="45"/>
    </row>
    <row r="3" spans="1:8" x14ac:dyDescent="0.3">
      <c r="A3" s="48" t="s">
        <v>2</v>
      </c>
      <c r="B3" s="39" t="s">
        <v>9</v>
      </c>
      <c r="C3" s="47"/>
      <c r="D3" s="29"/>
      <c r="E3" s="47"/>
      <c r="F3" s="45"/>
    </row>
    <row r="4" spans="1:8" x14ac:dyDescent="0.3">
      <c r="A4" s="48" t="s">
        <v>3</v>
      </c>
      <c r="B4" s="51">
        <f>Table32[[#This Row],[Planting Date]]</f>
        <v>45791</v>
      </c>
      <c r="C4" s="47"/>
      <c r="D4" s="51"/>
      <c r="E4" s="47"/>
      <c r="F4" s="45"/>
    </row>
    <row r="5" spans="1:8" x14ac:dyDescent="0.3">
      <c r="A5" s="48" t="s">
        <v>4</v>
      </c>
      <c r="B5" s="51">
        <f>'General Info'!I4</f>
        <v>45938</v>
      </c>
      <c r="C5" s="47"/>
      <c r="D5" s="51"/>
      <c r="E5" s="47"/>
      <c r="F5" s="45"/>
    </row>
    <row r="6" spans="1:8" x14ac:dyDescent="0.3">
      <c r="A6" s="36"/>
      <c r="B6" s="36"/>
      <c r="C6" s="37"/>
      <c r="D6" s="36"/>
      <c r="E6" s="37"/>
    </row>
    <row r="7" spans="1:8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8" ht="12.4" customHeight="1" x14ac:dyDescent="0.3">
      <c r="A8" s="38" t="s">
        <v>79</v>
      </c>
      <c r="B8" s="8" t="s">
        <v>124</v>
      </c>
      <c r="C8" s="35">
        <v>2.2000000000000002</v>
      </c>
      <c r="D8" s="38" t="s">
        <v>81</v>
      </c>
      <c r="E8" s="49">
        <v>74.88</v>
      </c>
      <c r="F8" s="44">
        <v>1</v>
      </c>
      <c r="G8" s="9"/>
    </row>
    <row r="9" spans="1:8" x14ac:dyDescent="0.3">
      <c r="A9" s="38" t="s">
        <v>89</v>
      </c>
      <c r="B9" s="8" t="s">
        <v>125</v>
      </c>
      <c r="C9" s="35">
        <v>2.6</v>
      </c>
      <c r="D9" s="38" t="s">
        <v>81</v>
      </c>
      <c r="E9" s="49">
        <v>73.260000000000005</v>
      </c>
      <c r="F9" s="44">
        <v>2</v>
      </c>
      <c r="G9" s="9"/>
    </row>
    <row r="10" spans="1:8" x14ac:dyDescent="0.3">
      <c r="A10" s="38" t="s">
        <v>101</v>
      </c>
      <c r="B10" s="8" t="s">
        <v>126</v>
      </c>
      <c r="C10" s="35">
        <v>2.5</v>
      </c>
      <c r="D10" s="38" t="s">
        <v>84</v>
      </c>
      <c r="E10" s="49">
        <v>72.55</v>
      </c>
      <c r="F10" s="44">
        <v>3</v>
      </c>
      <c r="G10" s="9"/>
    </row>
    <row r="11" spans="1:8" x14ac:dyDescent="0.3">
      <c r="A11" s="38" t="s">
        <v>98</v>
      </c>
      <c r="B11" s="8" t="s">
        <v>127</v>
      </c>
      <c r="C11" s="35">
        <v>2.7</v>
      </c>
      <c r="D11" s="38" t="s">
        <v>100</v>
      </c>
      <c r="E11" s="49">
        <v>72.400000000000006</v>
      </c>
      <c r="F11" s="44">
        <v>4</v>
      </c>
      <c r="G11" s="9"/>
    </row>
    <row r="12" spans="1:8" x14ac:dyDescent="0.3">
      <c r="A12" s="38" t="s">
        <v>87</v>
      </c>
      <c r="B12" s="8" t="s">
        <v>128</v>
      </c>
      <c r="C12" s="35">
        <v>2.6</v>
      </c>
      <c r="D12" s="38" t="s">
        <v>84</v>
      </c>
      <c r="E12" s="49">
        <v>72.040000000000006</v>
      </c>
      <c r="F12" s="44">
        <v>5</v>
      </c>
      <c r="G12" s="9"/>
    </row>
    <row r="13" spans="1:8" x14ac:dyDescent="0.3">
      <c r="A13" s="38" t="s">
        <v>91</v>
      </c>
      <c r="B13" s="8" t="s">
        <v>129</v>
      </c>
      <c r="C13" s="35">
        <v>2.5</v>
      </c>
      <c r="D13" s="38" t="s">
        <v>84</v>
      </c>
      <c r="E13" s="49">
        <v>70.7</v>
      </c>
      <c r="F13" s="44">
        <v>6</v>
      </c>
      <c r="G13" s="9"/>
    </row>
    <row r="14" spans="1:8" x14ac:dyDescent="0.3">
      <c r="A14" s="38" t="s">
        <v>87</v>
      </c>
      <c r="B14" s="8" t="s">
        <v>130</v>
      </c>
      <c r="C14" s="35">
        <v>2.2999999999999998</v>
      </c>
      <c r="D14" s="38" t="s">
        <v>84</v>
      </c>
      <c r="E14" s="49">
        <v>70.45</v>
      </c>
      <c r="F14" s="44">
        <v>7</v>
      </c>
      <c r="G14" s="9"/>
    </row>
    <row r="15" spans="1:8" x14ac:dyDescent="0.3">
      <c r="A15" s="38" t="s">
        <v>85</v>
      </c>
      <c r="B15" s="8" t="s">
        <v>131</v>
      </c>
      <c r="C15" s="35">
        <v>2.5</v>
      </c>
      <c r="D15" s="38" t="s">
        <v>84</v>
      </c>
      <c r="E15" s="49">
        <v>69.63</v>
      </c>
      <c r="F15" s="44">
        <v>8</v>
      </c>
      <c r="G15" s="9"/>
    </row>
    <row r="16" spans="1:8" x14ac:dyDescent="0.3">
      <c r="A16" s="58" t="s">
        <v>89</v>
      </c>
      <c r="B16" s="59" t="s">
        <v>132</v>
      </c>
      <c r="C16" s="60">
        <v>2.4</v>
      </c>
      <c r="D16" s="61" t="s">
        <v>81</v>
      </c>
      <c r="E16" s="62">
        <v>69.41</v>
      </c>
      <c r="F16" s="44">
        <v>9</v>
      </c>
      <c r="H16" s="9"/>
    </row>
    <row r="17" spans="1:7" x14ac:dyDescent="0.3">
      <c r="A17" s="55" t="s">
        <v>98</v>
      </c>
      <c r="B17" s="53" t="s">
        <v>133</v>
      </c>
      <c r="C17" s="54">
        <v>2.2999999999999998</v>
      </c>
      <c r="D17" s="55" t="s">
        <v>100</v>
      </c>
      <c r="E17" s="56">
        <v>69.290000000000006</v>
      </c>
      <c r="F17" s="44">
        <v>10</v>
      </c>
      <c r="G17" s="9"/>
    </row>
    <row r="18" spans="1:7" x14ac:dyDescent="0.3">
      <c r="A18" s="55" t="s">
        <v>101</v>
      </c>
      <c r="B18" s="53" t="s">
        <v>134</v>
      </c>
      <c r="C18" s="54">
        <v>2.2000000000000002</v>
      </c>
      <c r="D18" s="55" t="s">
        <v>84</v>
      </c>
      <c r="E18" s="56">
        <v>68.849999999999994</v>
      </c>
      <c r="F18" s="44">
        <v>11</v>
      </c>
      <c r="G18" s="9"/>
    </row>
    <row r="19" spans="1:7" x14ac:dyDescent="0.3">
      <c r="A19" s="55" t="s">
        <v>105</v>
      </c>
      <c r="B19" s="53" t="s">
        <v>135</v>
      </c>
      <c r="C19" s="54">
        <v>2.2999999999999998</v>
      </c>
      <c r="D19" s="55" t="s">
        <v>84</v>
      </c>
      <c r="E19" s="56">
        <v>68.83</v>
      </c>
      <c r="F19" s="44">
        <v>12</v>
      </c>
      <c r="G19" s="9"/>
    </row>
    <row r="20" spans="1:7" x14ac:dyDescent="0.3">
      <c r="A20" s="55" t="s">
        <v>82</v>
      </c>
      <c r="B20" s="53" t="s">
        <v>136</v>
      </c>
      <c r="C20" s="54">
        <v>2.5</v>
      </c>
      <c r="D20" s="55" t="s">
        <v>84</v>
      </c>
      <c r="E20" s="56">
        <v>68.81</v>
      </c>
      <c r="F20" s="44">
        <v>13</v>
      </c>
      <c r="G20" s="9"/>
    </row>
    <row r="21" spans="1:7" x14ac:dyDescent="0.3">
      <c r="A21" s="55" t="s">
        <v>87</v>
      </c>
      <c r="B21" s="53" t="s">
        <v>137</v>
      </c>
      <c r="C21" s="54">
        <v>2.5</v>
      </c>
      <c r="D21" s="55" t="s">
        <v>81</v>
      </c>
      <c r="E21" s="56">
        <v>68.75</v>
      </c>
      <c r="F21" s="44">
        <v>14</v>
      </c>
      <c r="G21" s="9"/>
    </row>
    <row r="22" spans="1:7" x14ac:dyDescent="0.3">
      <c r="A22" s="55" t="s">
        <v>87</v>
      </c>
      <c r="B22" s="53" t="s">
        <v>138</v>
      </c>
      <c r="C22" s="54">
        <v>2.4</v>
      </c>
      <c r="D22" s="55" t="s">
        <v>84</v>
      </c>
      <c r="E22" s="56">
        <v>68.03</v>
      </c>
      <c r="F22" s="44">
        <v>15</v>
      </c>
      <c r="G22" s="9"/>
    </row>
    <row r="23" spans="1:7" x14ac:dyDescent="0.3">
      <c r="A23" s="55" t="s">
        <v>139</v>
      </c>
      <c r="B23" s="53" t="s">
        <v>140</v>
      </c>
      <c r="C23" s="54">
        <v>2.5</v>
      </c>
      <c r="D23" s="55" t="s">
        <v>100</v>
      </c>
      <c r="E23" s="56">
        <v>67.86</v>
      </c>
      <c r="F23" s="44">
        <v>16</v>
      </c>
      <c r="G23" s="9"/>
    </row>
    <row r="24" spans="1:7" x14ac:dyDescent="0.3">
      <c r="A24" s="55" t="s">
        <v>101</v>
      </c>
      <c r="B24" s="53" t="s">
        <v>141</v>
      </c>
      <c r="C24" s="54">
        <v>2.2999999999999998</v>
      </c>
      <c r="D24" s="55" t="s">
        <v>84</v>
      </c>
      <c r="E24" s="56">
        <v>67.819999999999993</v>
      </c>
      <c r="F24" s="44">
        <v>17</v>
      </c>
      <c r="G24" s="9"/>
    </row>
    <row r="25" spans="1:7" x14ac:dyDescent="0.3">
      <c r="A25" s="55" t="s">
        <v>139</v>
      </c>
      <c r="B25" s="53" t="s">
        <v>142</v>
      </c>
      <c r="C25" s="54">
        <v>2.7</v>
      </c>
      <c r="D25" s="55" t="s">
        <v>100</v>
      </c>
      <c r="E25" s="56">
        <v>67.61</v>
      </c>
      <c r="F25" s="44">
        <v>18</v>
      </c>
      <c r="G25" s="9"/>
    </row>
    <row r="26" spans="1:7" x14ac:dyDescent="0.3">
      <c r="A26" s="55" t="s">
        <v>91</v>
      </c>
      <c r="B26" s="53" t="s">
        <v>143</v>
      </c>
      <c r="C26" s="54">
        <v>2.2999999999999998</v>
      </c>
      <c r="D26" s="55" t="s">
        <v>84</v>
      </c>
      <c r="E26" s="56">
        <v>67.489999999999995</v>
      </c>
      <c r="F26" s="44">
        <v>19</v>
      </c>
      <c r="G26" s="9"/>
    </row>
    <row r="27" spans="1:7" x14ac:dyDescent="0.3">
      <c r="A27" s="55" t="s">
        <v>82</v>
      </c>
      <c r="B27" s="53" t="s">
        <v>144</v>
      </c>
      <c r="C27" s="54">
        <v>2.2999999999999998</v>
      </c>
      <c r="D27" s="55" t="s">
        <v>84</v>
      </c>
      <c r="E27" s="56">
        <v>67.44</v>
      </c>
      <c r="F27" s="44">
        <v>20</v>
      </c>
      <c r="G27" s="9"/>
    </row>
    <row r="28" spans="1:7" x14ac:dyDescent="0.3">
      <c r="A28" s="55" t="s">
        <v>101</v>
      </c>
      <c r="B28" s="53" t="s">
        <v>145</v>
      </c>
      <c r="C28" s="54">
        <v>2.7</v>
      </c>
      <c r="D28" s="55" t="s">
        <v>84</v>
      </c>
      <c r="E28" s="56">
        <v>66.849999999999994</v>
      </c>
      <c r="F28" s="44">
        <v>21</v>
      </c>
      <c r="G28" s="9"/>
    </row>
    <row r="29" spans="1:7" x14ac:dyDescent="0.3">
      <c r="A29" s="55" t="s">
        <v>105</v>
      </c>
      <c r="B29" s="53" t="s">
        <v>146</v>
      </c>
      <c r="C29" s="54">
        <v>2.2000000000000002</v>
      </c>
      <c r="D29" s="55" t="s">
        <v>84</v>
      </c>
      <c r="E29" s="56">
        <v>66.69</v>
      </c>
      <c r="F29" s="44">
        <v>22</v>
      </c>
      <c r="G29" s="9"/>
    </row>
    <row r="30" spans="1:7" x14ac:dyDescent="0.3">
      <c r="A30" s="55" t="s">
        <v>91</v>
      </c>
      <c r="B30" s="53" t="s">
        <v>147</v>
      </c>
      <c r="C30" s="54">
        <v>2.7</v>
      </c>
      <c r="D30" s="55" t="s">
        <v>84</v>
      </c>
      <c r="E30" s="56">
        <v>66.55</v>
      </c>
      <c r="F30" s="44">
        <v>23</v>
      </c>
      <c r="G30" s="9"/>
    </row>
    <row r="31" spans="1:7" x14ac:dyDescent="0.3">
      <c r="A31" s="55" t="s">
        <v>79</v>
      </c>
      <c r="B31" s="53" t="s">
        <v>148</v>
      </c>
      <c r="C31" s="54">
        <v>2.5</v>
      </c>
      <c r="D31" s="55" t="s">
        <v>100</v>
      </c>
      <c r="E31" s="56">
        <v>66.34</v>
      </c>
      <c r="F31" s="44">
        <v>24</v>
      </c>
      <c r="G31" s="9"/>
    </row>
    <row r="32" spans="1:7" x14ac:dyDescent="0.3">
      <c r="A32" s="38" t="s">
        <v>87</v>
      </c>
      <c r="B32" s="53" t="s">
        <v>149</v>
      </c>
      <c r="C32" s="54">
        <v>2.7</v>
      </c>
      <c r="D32" s="55" t="s">
        <v>84</v>
      </c>
      <c r="E32" s="56">
        <v>65.91</v>
      </c>
      <c r="F32" s="44">
        <v>25</v>
      </c>
      <c r="G32" s="9"/>
    </row>
    <row r="33" spans="1:7" x14ac:dyDescent="0.3">
      <c r="A33" s="55" t="s">
        <v>79</v>
      </c>
      <c r="B33" s="53" t="s">
        <v>150</v>
      </c>
      <c r="C33" s="54">
        <v>2.7</v>
      </c>
      <c r="D33" s="55" t="s">
        <v>100</v>
      </c>
      <c r="E33" s="56">
        <v>65.14</v>
      </c>
      <c r="F33" s="44">
        <v>26</v>
      </c>
      <c r="G33" s="9"/>
    </row>
    <row r="34" spans="1:7" x14ac:dyDescent="0.3">
      <c r="A34" s="55" t="s">
        <v>93</v>
      </c>
      <c r="B34" s="53" t="s">
        <v>151</v>
      </c>
      <c r="C34" s="54">
        <v>2.5</v>
      </c>
      <c r="D34" s="55" t="s">
        <v>81</v>
      </c>
      <c r="E34" s="56">
        <v>63.27</v>
      </c>
      <c r="F34" s="44">
        <v>27</v>
      </c>
      <c r="G34" s="9"/>
    </row>
    <row r="35" spans="1:7" x14ac:dyDescent="0.3">
      <c r="A35" s="38" t="s">
        <v>152</v>
      </c>
      <c r="B35" s="53" t="s">
        <v>153</v>
      </c>
      <c r="C35" s="54">
        <v>2.7</v>
      </c>
      <c r="D35" s="55" t="s">
        <v>100</v>
      </c>
      <c r="E35" s="56">
        <v>62.79</v>
      </c>
      <c r="F35" s="44">
        <v>28</v>
      </c>
      <c r="G35" s="9"/>
    </row>
    <row r="36" spans="1:7" x14ac:dyDescent="0.3">
      <c r="A36" s="55" t="s">
        <v>103</v>
      </c>
      <c r="B36" s="53" t="s">
        <v>154</v>
      </c>
      <c r="C36" s="54">
        <v>2.2999999999999998</v>
      </c>
      <c r="D36" s="55" t="s">
        <v>84</v>
      </c>
      <c r="E36" s="56">
        <v>60.96</v>
      </c>
      <c r="F36" s="44">
        <v>29</v>
      </c>
      <c r="G36" s="9"/>
    </row>
    <row r="37" spans="1:7" x14ac:dyDescent="0.3">
      <c r="A37" s="55" t="s">
        <v>152</v>
      </c>
      <c r="B37" s="53" t="s">
        <v>155</v>
      </c>
      <c r="C37" s="54">
        <v>2.2999999999999998</v>
      </c>
      <c r="D37" s="55" t="s">
        <v>100</v>
      </c>
      <c r="E37" s="56">
        <v>57.88</v>
      </c>
      <c r="F37" s="44">
        <v>30</v>
      </c>
      <c r="G37" s="9"/>
    </row>
    <row r="38" spans="1:7" x14ac:dyDescent="0.3">
      <c r="A38" s="38" t="s">
        <v>152</v>
      </c>
      <c r="B38" s="8" t="s">
        <v>156</v>
      </c>
      <c r="C38" s="35">
        <v>2.2999999999999998</v>
      </c>
      <c r="D38" s="38" t="s">
        <v>100</v>
      </c>
      <c r="E38" s="49">
        <v>56.11</v>
      </c>
      <c r="F38" s="44">
        <v>31</v>
      </c>
      <c r="G38" s="9"/>
    </row>
    <row r="39" spans="1:7" x14ac:dyDescent="0.3">
      <c r="A39" s="55"/>
      <c r="B39" s="53"/>
      <c r="C39" s="54"/>
      <c r="D39" s="55"/>
      <c r="E39" s="56"/>
      <c r="F39" s="57"/>
      <c r="G39" s="9"/>
    </row>
    <row r="40" spans="1:7" x14ac:dyDescent="0.3">
      <c r="A40" s="50" t="s">
        <v>117</v>
      </c>
      <c r="B40" s="53" t="s">
        <v>118</v>
      </c>
      <c r="C40" s="54"/>
      <c r="D40" s="55" t="s">
        <v>118</v>
      </c>
      <c r="E40" s="56">
        <v>67.569999999999993</v>
      </c>
      <c r="F40" s="57"/>
      <c r="G40" s="9"/>
    </row>
    <row r="41" spans="1:7" x14ac:dyDescent="0.3">
      <c r="A41" s="50" t="s">
        <v>119</v>
      </c>
      <c r="B41" s="53" t="s">
        <v>118</v>
      </c>
      <c r="C41" s="54"/>
      <c r="D41" s="55" t="s">
        <v>118</v>
      </c>
      <c r="E41" s="56">
        <v>56.11</v>
      </c>
      <c r="F41" s="57"/>
      <c r="G41" s="9"/>
    </row>
    <row r="42" spans="1:7" x14ac:dyDescent="0.3">
      <c r="A42" s="50" t="s">
        <v>120</v>
      </c>
      <c r="B42" s="53" t="s">
        <v>118</v>
      </c>
      <c r="C42" s="54"/>
      <c r="D42" s="55" t="s">
        <v>118</v>
      </c>
      <c r="E42" s="56">
        <v>74.88</v>
      </c>
      <c r="F42" s="57"/>
      <c r="G42" s="9"/>
    </row>
    <row r="43" spans="1:7" x14ac:dyDescent="0.3">
      <c r="A43" s="50" t="s">
        <v>121</v>
      </c>
      <c r="B43" s="53" t="s">
        <v>118</v>
      </c>
      <c r="C43" s="54"/>
      <c r="D43" s="55" t="s">
        <v>118</v>
      </c>
      <c r="E43" s="56">
        <v>2.94</v>
      </c>
      <c r="F43" s="57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52">
        <v>8.5</v>
      </c>
      <c r="F44" s="44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49">
        <v>5.08</v>
      </c>
      <c r="F45" s="44"/>
      <c r="G45" s="9"/>
    </row>
    <row r="46" spans="1:7" x14ac:dyDescent="0.3">
      <c r="A46" s="50"/>
      <c r="B46" s="8"/>
      <c r="C46" s="35"/>
      <c r="D46" s="38"/>
      <c r="E46" s="49"/>
      <c r="F46" s="44"/>
      <c r="G46" s="9"/>
    </row>
    <row r="47" spans="1:7" x14ac:dyDescent="0.3">
      <c r="A47" s="50"/>
      <c r="B47" s="8"/>
      <c r="C47" s="35"/>
      <c r="D47" s="38"/>
      <c r="E47" s="49"/>
      <c r="F47" s="44"/>
      <c r="G47" s="9"/>
    </row>
    <row r="48" spans="1:7" x14ac:dyDescent="0.3">
      <c r="A48" s="50"/>
      <c r="B48" s="8"/>
      <c r="C48" s="35"/>
      <c r="D48" s="38"/>
      <c r="E48" s="49"/>
      <c r="F48" s="44"/>
      <c r="G48" s="9"/>
    </row>
    <row r="49" spans="1:7" x14ac:dyDescent="0.3">
      <c r="A49" s="50"/>
      <c r="B49" s="8"/>
      <c r="C49" s="35"/>
      <c r="D49" s="38"/>
      <c r="E49" s="49"/>
      <c r="F49" s="44"/>
      <c r="G49" s="9"/>
    </row>
    <row r="50" spans="1:7" x14ac:dyDescent="0.3">
      <c r="A50" s="50"/>
      <c r="B50" s="8"/>
      <c r="C50" s="35"/>
      <c r="D50" s="38"/>
      <c r="E50" s="49"/>
      <c r="F50" s="44"/>
      <c r="G50" s="9"/>
    </row>
    <row r="51" spans="1:7" ht="11.5" customHeight="1" x14ac:dyDescent="0.3">
      <c r="A51" s="34"/>
      <c r="B51" s="8"/>
      <c r="C51" s="35"/>
      <c r="D51" s="38"/>
      <c r="E51" s="49"/>
      <c r="F51" s="44"/>
    </row>
    <row r="52" spans="1:7" ht="11.5" customHeight="1" x14ac:dyDescent="0.3">
      <c r="A52" s="34"/>
      <c r="B52" s="8"/>
      <c r="C52" s="35"/>
      <c r="D52" s="38"/>
      <c r="E52" s="49"/>
      <c r="F52" s="44"/>
    </row>
    <row r="53" spans="1:7" ht="11.5" customHeight="1" x14ac:dyDescent="0.3">
      <c r="A53" s="34"/>
      <c r="B53" s="8"/>
      <c r="C53" s="35"/>
      <c r="D53" s="38"/>
      <c r="E53" s="49"/>
      <c r="F53" s="44"/>
    </row>
    <row r="54" spans="1:7" ht="11.5" customHeight="1" x14ac:dyDescent="0.3">
      <c r="A54" s="34"/>
      <c r="B54" s="8"/>
      <c r="C54" s="35"/>
      <c r="D54" s="38"/>
      <c r="E54" s="49"/>
      <c r="F54" s="44"/>
    </row>
    <row r="55" spans="1:7" ht="11.5" customHeight="1" x14ac:dyDescent="0.3">
      <c r="A55" s="34"/>
      <c r="B55" s="8"/>
      <c r="C55" s="35"/>
      <c r="D55" s="38"/>
      <c r="E55" s="49"/>
      <c r="F55" s="44"/>
    </row>
    <row r="56" spans="1:7" ht="11.5" customHeight="1" x14ac:dyDescent="0.3">
      <c r="A56" s="34"/>
      <c r="B56" s="8"/>
      <c r="C56" s="35"/>
      <c r="D56" s="38"/>
      <c r="E56" s="49"/>
      <c r="F56" s="44"/>
    </row>
    <row r="57" spans="1:7" ht="11.5" customHeight="1" x14ac:dyDescent="0.3">
      <c r="A57" s="34"/>
      <c r="B57" s="8"/>
      <c r="C57" s="35"/>
      <c r="D57" s="38"/>
      <c r="E57" s="49"/>
      <c r="F57" s="44"/>
    </row>
    <row r="58" spans="1:7" ht="11.5" customHeight="1" x14ac:dyDescent="0.3">
      <c r="A58" s="34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3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44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35"/>
      <c r="D126" s="8"/>
      <c r="E126" s="49"/>
      <c r="F126" s="11"/>
    </row>
    <row r="127" spans="1:6" ht="11.5" customHeight="1" x14ac:dyDescent="0.3">
      <c r="A127" s="34"/>
      <c r="B127" s="8"/>
      <c r="C127" s="35"/>
      <c r="D127" s="8"/>
      <c r="E127" s="49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ht="11.5" customHeight="1" x14ac:dyDescent="0.3">
      <c r="A184" s="34"/>
      <c r="B184" s="8"/>
      <c r="C184" s="14"/>
      <c r="D184" s="8"/>
      <c r="E184" s="14"/>
      <c r="F184" s="11"/>
    </row>
    <row r="185" spans="1:6" ht="11.5" customHeight="1" x14ac:dyDescent="0.3">
      <c r="A185" s="34"/>
      <c r="B185" s="8"/>
      <c r="C185" s="14"/>
      <c r="D185" s="8"/>
      <c r="E185" s="14"/>
      <c r="F185" s="11"/>
    </row>
    <row r="186" spans="1:6" x14ac:dyDescent="0.3">
      <c r="A186" s="41"/>
      <c r="B186" s="40"/>
      <c r="C186" s="31"/>
      <c r="D186" s="8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A288" s="41"/>
      <c r="B288" s="40"/>
      <c r="C288" s="31"/>
      <c r="D288" s="40"/>
      <c r="E288" s="31"/>
      <c r="F288" s="45"/>
    </row>
    <row r="289" spans="1:6" x14ac:dyDescent="0.3">
      <c r="A289" s="41"/>
      <c r="B289" s="40"/>
      <c r="C289" s="31"/>
      <c r="D289" s="40"/>
      <c r="E289" s="31"/>
      <c r="F289" s="45"/>
    </row>
  </sheetData>
  <pageMargins left="1" right="1" top="1" bottom="1" header="0.5" footer="0.5"/>
  <pageSetup orientation="portrait"/>
  <headerFooter scaleWithDoc="0" alignWithMargins="0">
    <oddFooter>&amp;L&amp;A&amp;C&amp;RPage &amp;P of &amp;N</oddFooter>
  </headerFooter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7"/>
  <sheetViews>
    <sheetView zoomScaleNormal="100" workbookViewId="0">
      <pane ySplit="7" topLeftCell="A8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250</v>
      </c>
      <c r="B1" s="27"/>
      <c r="C1" s="46"/>
      <c r="D1" s="27"/>
      <c r="E1" s="46"/>
      <c r="F1" s="46"/>
    </row>
    <row r="2" spans="1:7" x14ac:dyDescent="0.3">
      <c r="A2" s="33" t="str">
        <f>'General Info'!G22</f>
        <v>Mahaska/Taintor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12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Info'!H22</f>
        <v>45794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Info'!I22</f>
        <v>45946</v>
      </c>
      <c r="C5" s="47"/>
      <c r="D5" s="51"/>
      <c r="E5" s="47"/>
      <c r="F5" s="45"/>
    </row>
    <row r="6" spans="1:7" x14ac:dyDescent="0.3">
      <c r="A6" s="36"/>
      <c r="B6" s="74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98</v>
      </c>
      <c r="B8" s="8" t="s">
        <v>199</v>
      </c>
      <c r="C8" s="35">
        <v>3.2</v>
      </c>
      <c r="D8" s="38" t="s">
        <v>100</v>
      </c>
      <c r="E8" s="49">
        <v>71.16</v>
      </c>
      <c r="F8" s="44">
        <v>1</v>
      </c>
      <c r="G8" s="9"/>
    </row>
    <row r="9" spans="1:7" x14ac:dyDescent="0.3">
      <c r="A9" s="38" t="s">
        <v>139</v>
      </c>
      <c r="B9" s="8" t="s">
        <v>179</v>
      </c>
      <c r="C9" s="35">
        <v>3.2</v>
      </c>
      <c r="D9" s="38" t="s">
        <v>100</v>
      </c>
      <c r="E9" s="49">
        <v>70.69</v>
      </c>
      <c r="F9" s="44">
        <v>2</v>
      </c>
      <c r="G9" s="9"/>
    </row>
    <row r="10" spans="1:7" x14ac:dyDescent="0.3">
      <c r="A10" s="38" t="s">
        <v>87</v>
      </c>
      <c r="B10" s="8" t="s">
        <v>177</v>
      </c>
      <c r="C10" s="35">
        <v>2.9</v>
      </c>
      <c r="D10" s="38" t="s">
        <v>84</v>
      </c>
      <c r="E10" s="49">
        <v>70.540000000000006</v>
      </c>
      <c r="F10" s="44">
        <v>3</v>
      </c>
      <c r="G10" s="9"/>
    </row>
    <row r="11" spans="1:7" x14ac:dyDescent="0.3">
      <c r="A11" s="38" t="s">
        <v>85</v>
      </c>
      <c r="B11" s="8" t="s">
        <v>168</v>
      </c>
      <c r="C11" s="35">
        <v>3</v>
      </c>
      <c r="D11" s="38" t="s">
        <v>84</v>
      </c>
      <c r="E11" s="49">
        <v>70.47</v>
      </c>
      <c r="F11" s="44">
        <v>4</v>
      </c>
      <c r="G11" s="9"/>
    </row>
    <row r="12" spans="1:7" x14ac:dyDescent="0.3">
      <c r="A12" s="38" t="s">
        <v>82</v>
      </c>
      <c r="B12" s="8" t="s">
        <v>178</v>
      </c>
      <c r="C12" s="35">
        <v>3.1</v>
      </c>
      <c r="D12" s="38" t="s">
        <v>84</v>
      </c>
      <c r="E12" s="49">
        <v>69.680000000000007</v>
      </c>
      <c r="F12" s="44">
        <v>5</v>
      </c>
      <c r="G12" s="9"/>
    </row>
    <row r="13" spans="1:7" x14ac:dyDescent="0.3">
      <c r="A13" s="38" t="s">
        <v>85</v>
      </c>
      <c r="B13" s="8" t="s">
        <v>183</v>
      </c>
      <c r="C13" s="35">
        <v>2.8</v>
      </c>
      <c r="D13" s="38" t="s">
        <v>84</v>
      </c>
      <c r="E13" s="49">
        <v>69.59</v>
      </c>
      <c r="F13" s="44">
        <v>6</v>
      </c>
      <c r="G13" s="9"/>
    </row>
    <row r="14" spans="1:7" x14ac:dyDescent="0.3">
      <c r="A14" s="38" t="s">
        <v>139</v>
      </c>
      <c r="B14" s="8" t="s">
        <v>171</v>
      </c>
      <c r="C14" s="35">
        <v>2.9</v>
      </c>
      <c r="D14" s="38" t="s">
        <v>100</v>
      </c>
      <c r="E14" s="49">
        <v>69.23</v>
      </c>
      <c r="F14" s="44">
        <v>7</v>
      </c>
      <c r="G14" s="9"/>
    </row>
    <row r="15" spans="1:7" x14ac:dyDescent="0.3">
      <c r="A15" s="38" t="s">
        <v>139</v>
      </c>
      <c r="B15" s="8" t="s">
        <v>184</v>
      </c>
      <c r="C15" s="35">
        <v>2.9</v>
      </c>
      <c r="D15" s="38" t="s">
        <v>100</v>
      </c>
      <c r="E15" s="49">
        <v>68.81</v>
      </c>
      <c r="F15" s="44">
        <v>8</v>
      </c>
      <c r="G15" s="9"/>
    </row>
    <row r="16" spans="1:7" x14ac:dyDescent="0.3">
      <c r="A16" s="38" t="s">
        <v>91</v>
      </c>
      <c r="B16" s="8" t="s">
        <v>175</v>
      </c>
      <c r="C16" s="35">
        <v>3.1</v>
      </c>
      <c r="D16" s="38" t="s">
        <v>84</v>
      </c>
      <c r="E16" s="49">
        <v>68.5</v>
      </c>
      <c r="F16" s="44">
        <v>9</v>
      </c>
      <c r="G16" s="9"/>
    </row>
    <row r="17" spans="1:7" x14ac:dyDescent="0.3">
      <c r="A17" s="38" t="s">
        <v>103</v>
      </c>
      <c r="B17" s="8" t="s">
        <v>198</v>
      </c>
      <c r="C17" s="35">
        <v>3.1</v>
      </c>
      <c r="D17" s="38" t="s">
        <v>84</v>
      </c>
      <c r="E17" s="49">
        <v>67.84</v>
      </c>
      <c r="F17" s="44">
        <v>10</v>
      </c>
      <c r="G17" s="9"/>
    </row>
    <row r="18" spans="1:7" x14ac:dyDescent="0.3">
      <c r="A18" s="38" t="s">
        <v>91</v>
      </c>
      <c r="B18" s="8" t="s">
        <v>181</v>
      </c>
      <c r="C18" s="35">
        <v>2.9</v>
      </c>
      <c r="D18" s="38" t="s">
        <v>84</v>
      </c>
      <c r="E18" s="49">
        <v>67.819999999999993</v>
      </c>
      <c r="F18" s="44">
        <v>11</v>
      </c>
      <c r="G18" s="9"/>
    </row>
    <row r="19" spans="1:7" x14ac:dyDescent="0.3">
      <c r="A19" s="38" t="s">
        <v>82</v>
      </c>
      <c r="B19" s="8" t="s">
        <v>191</v>
      </c>
      <c r="C19" s="35">
        <v>3</v>
      </c>
      <c r="D19" s="38" t="s">
        <v>84</v>
      </c>
      <c r="E19" s="49">
        <v>67.489999999999995</v>
      </c>
      <c r="F19" s="44">
        <v>12</v>
      </c>
      <c r="G19" s="9"/>
    </row>
    <row r="20" spans="1:7" x14ac:dyDescent="0.3">
      <c r="A20" s="38" t="s">
        <v>91</v>
      </c>
      <c r="B20" s="8" t="s">
        <v>180</v>
      </c>
      <c r="C20" s="35">
        <v>2.8</v>
      </c>
      <c r="D20" s="38" t="s">
        <v>84</v>
      </c>
      <c r="E20" s="49">
        <v>67.2</v>
      </c>
      <c r="F20" s="44">
        <v>13</v>
      </c>
      <c r="G20" s="9"/>
    </row>
    <row r="21" spans="1:7" x14ac:dyDescent="0.3">
      <c r="A21" s="38" t="s">
        <v>164</v>
      </c>
      <c r="B21" s="8" t="s">
        <v>201</v>
      </c>
      <c r="C21" s="35">
        <v>2.8</v>
      </c>
      <c r="D21" s="38" t="s">
        <v>170</v>
      </c>
      <c r="E21" s="49">
        <v>66.87</v>
      </c>
      <c r="F21" s="44">
        <v>14</v>
      </c>
      <c r="G21" s="9"/>
    </row>
    <row r="22" spans="1:7" x14ac:dyDescent="0.3">
      <c r="A22" s="38" t="s">
        <v>89</v>
      </c>
      <c r="B22" s="8" t="s">
        <v>195</v>
      </c>
      <c r="C22" s="35">
        <v>3</v>
      </c>
      <c r="D22" s="38" t="s">
        <v>84</v>
      </c>
      <c r="E22" s="49">
        <v>66.45</v>
      </c>
      <c r="F22" s="44">
        <v>15</v>
      </c>
      <c r="G22" s="9"/>
    </row>
    <row r="23" spans="1:7" x14ac:dyDescent="0.3">
      <c r="A23" s="38" t="s">
        <v>139</v>
      </c>
      <c r="B23" s="8" t="s">
        <v>187</v>
      </c>
      <c r="C23" s="35">
        <v>2.9</v>
      </c>
      <c r="D23" s="38" t="s">
        <v>100</v>
      </c>
      <c r="E23" s="49">
        <v>66.209999999999994</v>
      </c>
      <c r="F23" s="44">
        <v>16</v>
      </c>
      <c r="G23" s="9"/>
    </row>
    <row r="24" spans="1:7" x14ac:dyDescent="0.3">
      <c r="A24" s="38" t="s">
        <v>164</v>
      </c>
      <c r="B24" s="8" t="s">
        <v>200</v>
      </c>
      <c r="C24" s="35">
        <v>3</v>
      </c>
      <c r="D24" s="38" t="s">
        <v>84</v>
      </c>
      <c r="E24" s="49">
        <v>66.010000000000005</v>
      </c>
      <c r="F24" s="44">
        <v>17</v>
      </c>
      <c r="G24" s="9"/>
    </row>
    <row r="25" spans="1:7" x14ac:dyDescent="0.3">
      <c r="A25" s="38" t="s">
        <v>139</v>
      </c>
      <c r="B25" s="8" t="s">
        <v>186</v>
      </c>
      <c r="C25" s="35">
        <v>3.1</v>
      </c>
      <c r="D25" s="38" t="s">
        <v>100</v>
      </c>
      <c r="E25" s="49">
        <v>65.709999999999994</v>
      </c>
      <c r="F25" s="44">
        <v>18</v>
      </c>
      <c r="G25" s="9"/>
    </row>
    <row r="26" spans="1:7" x14ac:dyDescent="0.3">
      <c r="A26" s="38" t="s">
        <v>85</v>
      </c>
      <c r="B26" s="8" t="s">
        <v>173</v>
      </c>
      <c r="C26" s="35">
        <v>3.2</v>
      </c>
      <c r="D26" s="38" t="s">
        <v>84</v>
      </c>
      <c r="E26" s="49">
        <v>65.38</v>
      </c>
      <c r="F26" s="44">
        <v>19</v>
      </c>
      <c r="G26" s="9"/>
    </row>
    <row r="27" spans="1:7" x14ac:dyDescent="0.3">
      <c r="A27" s="38" t="s">
        <v>93</v>
      </c>
      <c r="B27" s="8" t="s">
        <v>174</v>
      </c>
      <c r="C27" s="35">
        <v>2.8</v>
      </c>
      <c r="D27" s="38" t="s">
        <v>81</v>
      </c>
      <c r="E27" s="49">
        <v>65.03</v>
      </c>
      <c r="F27" s="44">
        <v>20</v>
      </c>
      <c r="G27" s="9"/>
    </row>
    <row r="28" spans="1:7" x14ac:dyDescent="0.3">
      <c r="A28" s="38" t="s">
        <v>152</v>
      </c>
      <c r="B28" s="8" t="s">
        <v>196</v>
      </c>
      <c r="C28" s="35">
        <v>3.1</v>
      </c>
      <c r="D28" s="38" t="s">
        <v>100</v>
      </c>
      <c r="E28" s="49">
        <v>64.67</v>
      </c>
      <c r="F28" s="44">
        <v>21</v>
      </c>
      <c r="G28" s="9"/>
    </row>
    <row r="29" spans="1:7" x14ac:dyDescent="0.3">
      <c r="A29" s="38" t="s">
        <v>82</v>
      </c>
      <c r="B29" s="8" t="s">
        <v>193</v>
      </c>
      <c r="C29" s="35">
        <v>2.8</v>
      </c>
      <c r="D29" s="38" t="s">
        <v>84</v>
      </c>
      <c r="E29" s="49">
        <v>64.55</v>
      </c>
      <c r="F29" s="44">
        <v>22</v>
      </c>
      <c r="G29" s="9"/>
    </row>
    <row r="30" spans="1:7" x14ac:dyDescent="0.3">
      <c r="A30" s="38" t="s">
        <v>152</v>
      </c>
      <c r="B30" s="8" t="s">
        <v>197</v>
      </c>
      <c r="C30" s="35">
        <v>3.2</v>
      </c>
      <c r="D30" s="38" t="s">
        <v>100</v>
      </c>
      <c r="E30" s="49">
        <v>62.87</v>
      </c>
      <c r="F30" s="44">
        <v>23</v>
      </c>
      <c r="G30" s="9"/>
    </row>
    <row r="31" spans="1:7" x14ac:dyDescent="0.3">
      <c r="A31" s="38"/>
      <c r="B31" s="8"/>
      <c r="C31" s="35"/>
      <c r="D31" s="38"/>
      <c r="E31" s="49"/>
      <c r="F31" s="44"/>
      <c r="G31" s="9"/>
    </row>
    <row r="32" spans="1:7" x14ac:dyDescent="0.3">
      <c r="A32" s="50" t="s">
        <v>117</v>
      </c>
      <c r="B32" s="8" t="s">
        <v>118</v>
      </c>
      <c r="C32" s="35"/>
      <c r="D32" s="38" t="s">
        <v>118</v>
      </c>
      <c r="E32" s="49">
        <v>67.510000000000005</v>
      </c>
      <c r="F32" s="44"/>
      <c r="G32" s="9"/>
    </row>
    <row r="33" spans="1:7" x14ac:dyDescent="0.3">
      <c r="A33" s="50" t="s">
        <v>119</v>
      </c>
      <c r="B33" s="8" t="s">
        <v>118</v>
      </c>
      <c r="C33" s="35"/>
      <c r="D33" s="38" t="s">
        <v>118</v>
      </c>
      <c r="E33" s="49">
        <v>62.87</v>
      </c>
      <c r="F33" s="44"/>
      <c r="G33" s="9"/>
    </row>
    <row r="34" spans="1:7" x14ac:dyDescent="0.3">
      <c r="A34" s="50" t="s">
        <v>120</v>
      </c>
      <c r="B34" s="8" t="s">
        <v>118</v>
      </c>
      <c r="C34" s="35"/>
      <c r="D34" s="38" t="s">
        <v>118</v>
      </c>
      <c r="E34" s="49">
        <v>71.16</v>
      </c>
      <c r="F34" s="44"/>
      <c r="G34" s="9"/>
    </row>
    <row r="35" spans="1:7" x14ac:dyDescent="0.3">
      <c r="A35" s="50" t="s">
        <v>121</v>
      </c>
      <c r="B35" s="8" t="s">
        <v>118</v>
      </c>
      <c r="C35" s="35"/>
      <c r="D35" s="38" t="s">
        <v>118</v>
      </c>
      <c r="E35" s="49">
        <v>2.46</v>
      </c>
      <c r="F35" s="44"/>
      <c r="G35" s="9"/>
    </row>
    <row r="36" spans="1:7" x14ac:dyDescent="0.3">
      <c r="A36" s="50" t="s">
        <v>122</v>
      </c>
      <c r="B36" s="8" t="s">
        <v>118</v>
      </c>
      <c r="C36" s="35"/>
      <c r="D36" s="38" t="s">
        <v>118</v>
      </c>
      <c r="E36" s="49">
        <v>4.8600000000000003</v>
      </c>
      <c r="F36" s="44"/>
      <c r="G36" s="9"/>
    </row>
    <row r="37" spans="1:7" x14ac:dyDescent="0.3">
      <c r="A37" s="50" t="s">
        <v>123</v>
      </c>
      <c r="B37" s="8" t="s">
        <v>118</v>
      </c>
      <c r="C37" s="35"/>
      <c r="D37" s="38" t="s">
        <v>118</v>
      </c>
      <c r="E37" s="49">
        <v>4.0599999999999996</v>
      </c>
      <c r="F37" s="44"/>
      <c r="G37" s="9"/>
    </row>
    <row r="38" spans="1:7" x14ac:dyDescent="0.3">
      <c r="A38" s="50"/>
      <c r="B38" s="8"/>
      <c r="C38" s="35"/>
      <c r="D38" s="38"/>
      <c r="E38" s="49"/>
      <c r="F38" s="44"/>
      <c r="G38" s="9"/>
    </row>
    <row r="39" spans="1:7" x14ac:dyDescent="0.3">
      <c r="A39" s="50"/>
      <c r="B39" s="8"/>
      <c r="C39" s="35"/>
      <c r="D39" s="38"/>
      <c r="E39" s="49"/>
      <c r="F39" s="44"/>
      <c r="G39" s="9"/>
    </row>
    <row r="40" spans="1:7" ht="11.5" customHeight="1" x14ac:dyDescent="0.3">
      <c r="A40" s="13"/>
      <c r="B40" s="8"/>
      <c r="C40" s="35"/>
      <c r="D40" s="38"/>
      <c r="E40" s="49"/>
      <c r="F40" s="44"/>
    </row>
    <row r="41" spans="1:7" ht="11.5" customHeight="1" x14ac:dyDescent="0.3">
      <c r="A41" s="38"/>
      <c r="B41" s="8"/>
      <c r="C41" s="35"/>
      <c r="D41" s="38"/>
      <c r="E41" s="49"/>
      <c r="F41" s="44"/>
    </row>
    <row r="42" spans="1:7" ht="11.5" customHeight="1" x14ac:dyDescent="0.3">
      <c r="A42" s="38"/>
      <c r="B42" s="8"/>
      <c r="C42" s="35"/>
      <c r="D42" s="38"/>
      <c r="E42" s="49"/>
      <c r="F42" s="44"/>
    </row>
    <row r="43" spans="1:7" ht="11.5" customHeight="1" x14ac:dyDescent="0.3">
      <c r="A43" s="38"/>
      <c r="B43" s="8"/>
      <c r="C43" s="35"/>
      <c r="D43" s="38"/>
      <c r="E43" s="49"/>
      <c r="F43" s="44"/>
    </row>
    <row r="44" spans="1:7" ht="11.5" customHeight="1" x14ac:dyDescent="0.3">
      <c r="A44" s="8"/>
      <c r="B44" s="8"/>
      <c r="C44" s="35"/>
      <c r="D44" s="38"/>
      <c r="E44" s="49"/>
      <c r="F44" s="44"/>
    </row>
    <row r="45" spans="1:7" ht="11.5" customHeight="1" x14ac:dyDescent="0.3">
      <c r="A45" s="34"/>
      <c r="B45" s="8"/>
      <c r="C45" s="35"/>
      <c r="D45" s="38"/>
      <c r="E45" s="49"/>
      <c r="F45" s="44"/>
    </row>
    <row r="46" spans="1:7" ht="11.5" customHeight="1" x14ac:dyDescent="0.3">
      <c r="A46" s="34"/>
      <c r="B46" s="8"/>
      <c r="C46" s="35"/>
      <c r="D46" s="38"/>
      <c r="E46" s="49"/>
      <c r="F46" s="44"/>
    </row>
    <row r="47" spans="1:7" ht="11.5" customHeight="1" x14ac:dyDescent="0.3">
      <c r="A47" s="34"/>
      <c r="B47" s="8"/>
      <c r="C47" s="35"/>
      <c r="D47" s="38"/>
      <c r="E47" s="49"/>
      <c r="F47" s="44"/>
    </row>
    <row r="48" spans="1:7" ht="11.5" customHeight="1" x14ac:dyDescent="0.3">
      <c r="A48" s="34"/>
      <c r="B48" s="8"/>
      <c r="C48" s="35"/>
      <c r="D48" s="38"/>
      <c r="E48" s="49"/>
      <c r="F48" s="44"/>
    </row>
    <row r="49" spans="1:6" ht="11.5" customHeight="1" x14ac:dyDescent="0.3">
      <c r="A49" s="34"/>
      <c r="B49" s="8"/>
      <c r="C49" s="35"/>
      <c r="D49" s="38"/>
      <c r="E49" s="49"/>
      <c r="F49" s="44"/>
    </row>
    <row r="50" spans="1:6" ht="11.5" customHeight="1" x14ac:dyDescent="0.3">
      <c r="A50" s="34"/>
      <c r="B50" s="8"/>
      <c r="C50" s="35"/>
      <c r="D50" s="38"/>
      <c r="E50" s="49"/>
      <c r="F50" s="44"/>
    </row>
    <row r="51" spans="1:6" ht="11.5" customHeight="1" x14ac:dyDescent="0.3">
      <c r="A51" s="34"/>
      <c r="B51" s="8"/>
      <c r="C51" s="35"/>
      <c r="D51" s="38"/>
      <c r="E51" s="49"/>
      <c r="F51" s="44"/>
    </row>
    <row r="52" spans="1:6" ht="11.5" customHeight="1" x14ac:dyDescent="0.3">
      <c r="A52" s="34"/>
      <c r="B52" s="8"/>
      <c r="C52" s="35"/>
      <c r="D52" s="38"/>
      <c r="E52" s="49"/>
      <c r="F52" s="44"/>
    </row>
    <row r="53" spans="1:6" ht="11.5" customHeight="1" x14ac:dyDescent="0.3">
      <c r="A53" s="34"/>
      <c r="B53" s="8"/>
      <c r="C53" s="35"/>
      <c r="D53" s="38"/>
      <c r="E53" s="49"/>
      <c r="F53" s="44"/>
    </row>
    <row r="54" spans="1:6" ht="11.5" customHeight="1" x14ac:dyDescent="0.3">
      <c r="A54" s="34"/>
      <c r="B54" s="8"/>
      <c r="C54" s="35"/>
      <c r="D54" s="38"/>
      <c r="E54" s="49"/>
      <c r="F54" s="44"/>
    </row>
    <row r="55" spans="1:6" ht="11.5" customHeight="1" x14ac:dyDescent="0.3">
      <c r="A55" s="34"/>
      <c r="B55" s="8"/>
      <c r="C55" s="35"/>
      <c r="D55" s="38"/>
      <c r="E55" s="49"/>
      <c r="F55" s="44"/>
    </row>
    <row r="56" spans="1:6" ht="11.5" customHeight="1" x14ac:dyDescent="0.3">
      <c r="A56" s="34"/>
      <c r="B56" s="8"/>
      <c r="C56" s="35"/>
      <c r="D56" s="38"/>
      <c r="E56" s="49"/>
      <c r="F56" s="44"/>
    </row>
    <row r="57" spans="1:6" ht="11.5" customHeight="1" x14ac:dyDescent="0.3">
      <c r="A57" s="34"/>
      <c r="B57" s="8"/>
      <c r="C57" s="35"/>
      <c r="D57" s="38"/>
      <c r="E57" s="49"/>
      <c r="F57" s="44"/>
    </row>
    <row r="58" spans="1:6" ht="11.5" customHeight="1" x14ac:dyDescent="0.3">
      <c r="A58" s="34"/>
      <c r="B58" s="8"/>
      <c r="C58" s="35"/>
      <c r="D58" s="38"/>
      <c r="E58" s="49"/>
      <c r="F58" s="44"/>
    </row>
    <row r="59" spans="1:6" ht="11.5" customHeight="1" x14ac:dyDescent="0.3">
      <c r="A59" s="34"/>
      <c r="B59" s="8"/>
      <c r="C59" s="35"/>
      <c r="D59" s="38"/>
      <c r="E59" s="49"/>
      <c r="F59" s="44"/>
    </row>
    <row r="60" spans="1:6" ht="11.5" customHeight="1" x14ac:dyDescent="0.3">
      <c r="A60" s="34"/>
      <c r="B60" s="8"/>
      <c r="C60" s="35"/>
      <c r="D60" s="38"/>
      <c r="E60" s="49"/>
      <c r="F60" s="44"/>
    </row>
    <row r="61" spans="1:6" ht="11.5" customHeight="1" x14ac:dyDescent="0.3">
      <c r="A61" s="34"/>
      <c r="B61" s="8"/>
      <c r="C61" s="35"/>
      <c r="D61" s="38"/>
      <c r="E61" s="49"/>
      <c r="F61" s="44"/>
    </row>
    <row r="62" spans="1:6" ht="11.5" customHeight="1" x14ac:dyDescent="0.3">
      <c r="A62" s="34"/>
      <c r="B62" s="8"/>
      <c r="C62" s="35"/>
      <c r="D62" s="38"/>
      <c r="E62" s="49"/>
      <c r="F62" s="44"/>
    </row>
    <row r="63" spans="1:6" ht="11.5" customHeight="1" x14ac:dyDescent="0.3">
      <c r="A63" s="34"/>
      <c r="B63" s="8"/>
      <c r="C63" s="35"/>
      <c r="D63" s="38"/>
      <c r="E63" s="49"/>
      <c r="F63" s="44"/>
    </row>
    <row r="64" spans="1:6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35"/>
      <c r="D126" s="8"/>
      <c r="E126" s="49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ht="11.5" customHeight="1" x14ac:dyDescent="0.3">
      <c r="A184" s="34"/>
      <c r="B184" s="8"/>
      <c r="C184" s="14"/>
      <c r="D184" s="8"/>
      <c r="E184" s="14"/>
      <c r="F184" s="11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87"/>
  <sheetViews>
    <sheetView zoomScaleNormal="100" workbookViewId="0">
      <pane ySplit="7" topLeftCell="A17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250</v>
      </c>
      <c r="B1" s="27"/>
      <c r="C1" s="46"/>
      <c r="D1" s="27"/>
      <c r="E1" s="46"/>
      <c r="F1" s="46"/>
    </row>
    <row r="2" spans="1:7" x14ac:dyDescent="0.3">
      <c r="A2" s="33" t="str">
        <f>'General Info'!G22</f>
        <v>Mahaska/Taintor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13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Info'!H22</f>
        <v>45794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Info'!I22</f>
        <v>45946</v>
      </c>
      <c r="C5" s="47"/>
      <c r="D5" s="51"/>
      <c r="E5" s="47"/>
      <c r="F5" s="45"/>
    </row>
    <row r="6" spans="1:7" x14ac:dyDescent="0.3">
      <c r="A6" s="36"/>
      <c r="B6" s="75"/>
      <c r="C6" s="37"/>
      <c r="D6" s="36"/>
      <c r="E6" s="37"/>
    </row>
    <row r="7" spans="1:7" ht="40.5" customHeight="1" x14ac:dyDescent="0.3">
      <c r="A7" s="72" t="s">
        <v>65</v>
      </c>
      <c r="B7" s="72" t="s">
        <v>0</v>
      </c>
      <c r="C7" s="73" t="s">
        <v>6</v>
      </c>
      <c r="D7" s="73" t="s">
        <v>7</v>
      </c>
      <c r="E7" s="73" t="s">
        <v>1</v>
      </c>
      <c r="F7" s="73" t="s">
        <v>14</v>
      </c>
    </row>
    <row r="8" spans="1:7" ht="12.4" customHeight="1" x14ac:dyDescent="0.3">
      <c r="A8" s="38" t="s">
        <v>103</v>
      </c>
      <c r="B8" s="8" t="s">
        <v>209</v>
      </c>
      <c r="C8" s="35">
        <v>3.8</v>
      </c>
      <c r="D8" s="38" t="s">
        <v>84</v>
      </c>
      <c r="E8" s="49">
        <v>77.39</v>
      </c>
      <c r="F8" s="44">
        <v>1</v>
      </c>
      <c r="G8" s="9"/>
    </row>
    <row r="9" spans="1:7" x14ac:dyDescent="0.3">
      <c r="A9" s="38" t="s">
        <v>105</v>
      </c>
      <c r="B9" s="8" t="s">
        <v>213</v>
      </c>
      <c r="C9" s="35">
        <v>3.8</v>
      </c>
      <c r="D9" s="38" t="s">
        <v>84</v>
      </c>
      <c r="E9" s="49">
        <v>74.02</v>
      </c>
      <c r="F9" s="44">
        <v>2</v>
      </c>
      <c r="G9" s="9"/>
    </row>
    <row r="10" spans="1:7" x14ac:dyDescent="0.3">
      <c r="A10" s="38" t="s">
        <v>91</v>
      </c>
      <c r="B10" s="8" t="s">
        <v>210</v>
      </c>
      <c r="C10" s="35">
        <v>3.4</v>
      </c>
      <c r="D10" s="38" t="s">
        <v>84</v>
      </c>
      <c r="E10" s="49">
        <v>74.010000000000005</v>
      </c>
      <c r="F10" s="44">
        <v>3</v>
      </c>
      <c r="G10" s="9"/>
    </row>
    <row r="11" spans="1:7" x14ac:dyDescent="0.3">
      <c r="A11" s="38" t="s">
        <v>93</v>
      </c>
      <c r="B11" s="8" t="s">
        <v>217</v>
      </c>
      <c r="C11" s="35">
        <v>3.6</v>
      </c>
      <c r="D11" s="38" t="s">
        <v>81</v>
      </c>
      <c r="E11" s="49">
        <v>73.61</v>
      </c>
      <c r="F11" s="44">
        <v>4</v>
      </c>
      <c r="G11" s="9"/>
    </row>
    <row r="12" spans="1:7" x14ac:dyDescent="0.3">
      <c r="A12" s="38" t="s">
        <v>139</v>
      </c>
      <c r="B12" s="8" t="s">
        <v>212</v>
      </c>
      <c r="C12" s="35">
        <v>3.4</v>
      </c>
      <c r="D12" s="38" t="s">
        <v>100</v>
      </c>
      <c r="E12" s="49">
        <v>72.84</v>
      </c>
      <c r="F12" s="44">
        <v>5</v>
      </c>
      <c r="G12" s="9"/>
    </row>
    <row r="13" spans="1:7" x14ac:dyDescent="0.3">
      <c r="A13" s="38" t="s">
        <v>98</v>
      </c>
      <c r="B13" s="8" t="s">
        <v>228</v>
      </c>
      <c r="C13" s="35">
        <v>3.4</v>
      </c>
      <c r="D13" s="38" t="s">
        <v>100</v>
      </c>
      <c r="E13" s="49">
        <v>72.489999999999995</v>
      </c>
      <c r="F13" s="44">
        <v>6</v>
      </c>
      <c r="G13" s="9"/>
    </row>
    <row r="14" spans="1:7" x14ac:dyDescent="0.3">
      <c r="A14" s="38" t="s">
        <v>103</v>
      </c>
      <c r="B14" s="8" t="s">
        <v>204</v>
      </c>
      <c r="C14" s="35">
        <v>3.3</v>
      </c>
      <c r="D14" s="38" t="s">
        <v>170</v>
      </c>
      <c r="E14" s="49">
        <v>71.73</v>
      </c>
      <c r="F14" s="44">
        <v>7</v>
      </c>
      <c r="G14" s="9"/>
    </row>
    <row r="15" spans="1:7" x14ac:dyDescent="0.3">
      <c r="A15" s="38" t="s">
        <v>87</v>
      </c>
      <c r="B15" s="8" t="s">
        <v>208</v>
      </c>
      <c r="C15" s="35">
        <v>3.3</v>
      </c>
      <c r="D15" s="38" t="s">
        <v>84</v>
      </c>
      <c r="E15" s="49">
        <v>71.56</v>
      </c>
      <c r="F15" s="44">
        <v>8</v>
      </c>
      <c r="G15" s="9"/>
    </row>
    <row r="16" spans="1:7" x14ac:dyDescent="0.3">
      <c r="A16" s="38" t="s">
        <v>105</v>
      </c>
      <c r="B16" s="8" t="s">
        <v>223</v>
      </c>
      <c r="C16" s="35">
        <v>3.7</v>
      </c>
      <c r="D16" s="38" t="s">
        <v>84</v>
      </c>
      <c r="E16" s="49">
        <v>71.45</v>
      </c>
      <c r="F16" s="44">
        <v>9</v>
      </c>
      <c r="G16" s="9"/>
    </row>
    <row r="17" spans="1:7" x14ac:dyDescent="0.3">
      <c r="A17" s="38" t="s">
        <v>87</v>
      </c>
      <c r="B17" s="8" t="s">
        <v>205</v>
      </c>
      <c r="C17" s="35">
        <v>3.8</v>
      </c>
      <c r="D17" s="38" t="s">
        <v>84</v>
      </c>
      <c r="E17" s="49">
        <v>71.010000000000005</v>
      </c>
      <c r="F17" s="44">
        <v>10</v>
      </c>
      <c r="G17" s="9"/>
    </row>
    <row r="18" spans="1:7" x14ac:dyDescent="0.3">
      <c r="A18" s="38" t="s">
        <v>91</v>
      </c>
      <c r="B18" s="8" t="s">
        <v>219</v>
      </c>
      <c r="C18" s="35">
        <v>3.3</v>
      </c>
      <c r="D18" s="38" t="s">
        <v>84</v>
      </c>
      <c r="E18" s="49">
        <v>70.819999999999993</v>
      </c>
      <c r="F18" s="44">
        <v>11</v>
      </c>
      <c r="G18" s="9"/>
    </row>
    <row r="19" spans="1:7" x14ac:dyDescent="0.3">
      <c r="A19" s="38" t="s">
        <v>93</v>
      </c>
      <c r="B19" s="8" t="s">
        <v>231</v>
      </c>
      <c r="C19" s="35">
        <v>3.5</v>
      </c>
      <c r="D19" s="38" t="s">
        <v>81</v>
      </c>
      <c r="E19" s="49">
        <v>70.77</v>
      </c>
      <c r="F19" s="44">
        <v>12</v>
      </c>
      <c r="G19" s="9"/>
    </row>
    <row r="20" spans="1:7" x14ac:dyDescent="0.3">
      <c r="A20" s="38" t="s">
        <v>91</v>
      </c>
      <c r="B20" s="8" t="s">
        <v>203</v>
      </c>
      <c r="C20" s="35">
        <v>3.5</v>
      </c>
      <c r="D20" s="38" t="s">
        <v>84</v>
      </c>
      <c r="E20" s="49">
        <v>70.349999999999994</v>
      </c>
      <c r="F20" s="44">
        <v>13</v>
      </c>
      <c r="G20" s="9"/>
    </row>
    <row r="21" spans="1:7" x14ac:dyDescent="0.3">
      <c r="A21" s="38" t="s">
        <v>87</v>
      </c>
      <c r="B21" s="8" t="s">
        <v>220</v>
      </c>
      <c r="C21" s="35">
        <v>3.5</v>
      </c>
      <c r="D21" s="38" t="s">
        <v>81</v>
      </c>
      <c r="E21" s="49">
        <v>69.56</v>
      </c>
      <c r="F21" s="44">
        <v>14</v>
      </c>
      <c r="G21" s="9"/>
    </row>
    <row r="22" spans="1:7" x14ac:dyDescent="0.3">
      <c r="A22" s="38" t="s">
        <v>103</v>
      </c>
      <c r="B22" s="8" t="s">
        <v>202</v>
      </c>
      <c r="C22" s="35">
        <v>3.5</v>
      </c>
      <c r="D22" s="38" t="s">
        <v>170</v>
      </c>
      <c r="E22" s="49">
        <v>69.39</v>
      </c>
      <c r="F22" s="44">
        <v>15</v>
      </c>
      <c r="G22" s="9"/>
    </row>
    <row r="23" spans="1:7" x14ac:dyDescent="0.3">
      <c r="A23" s="38" t="s">
        <v>79</v>
      </c>
      <c r="B23" s="8" t="s">
        <v>227</v>
      </c>
      <c r="C23" s="35">
        <v>3.6</v>
      </c>
      <c r="D23" s="38" t="s">
        <v>81</v>
      </c>
      <c r="E23" s="49">
        <v>69.34</v>
      </c>
      <c r="F23" s="44">
        <v>16</v>
      </c>
      <c r="G23" s="9"/>
    </row>
    <row r="24" spans="1:7" x14ac:dyDescent="0.3">
      <c r="A24" s="38" t="s">
        <v>79</v>
      </c>
      <c r="B24" s="8" t="s">
        <v>221</v>
      </c>
      <c r="C24" s="35">
        <v>3.3</v>
      </c>
      <c r="D24" s="38" t="s">
        <v>81</v>
      </c>
      <c r="E24" s="49">
        <v>69.040000000000006</v>
      </c>
      <c r="F24" s="44">
        <v>17</v>
      </c>
      <c r="G24" s="9"/>
    </row>
    <row r="25" spans="1:7" x14ac:dyDescent="0.3">
      <c r="A25" s="38" t="s">
        <v>91</v>
      </c>
      <c r="B25" s="8" t="s">
        <v>216</v>
      </c>
      <c r="C25" s="35">
        <v>3.8</v>
      </c>
      <c r="D25" s="38" t="s">
        <v>84</v>
      </c>
      <c r="E25" s="49">
        <v>69.03</v>
      </c>
      <c r="F25" s="44">
        <v>18</v>
      </c>
      <c r="G25" s="9"/>
    </row>
    <row r="26" spans="1:7" x14ac:dyDescent="0.3">
      <c r="A26" s="38" t="s">
        <v>152</v>
      </c>
      <c r="B26" s="8" t="s">
        <v>230</v>
      </c>
      <c r="C26" s="35">
        <v>3.5</v>
      </c>
      <c r="D26" s="38" t="s">
        <v>100</v>
      </c>
      <c r="E26" s="49">
        <v>68.81</v>
      </c>
      <c r="F26" s="44">
        <v>19</v>
      </c>
      <c r="G26" s="9"/>
    </row>
    <row r="27" spans="1:7" x14ac:dyDescent="0.3">
      <c r="A27" s="38" t="s">
        <v>85</v>
      </c>
      <c r="B27" s="8" t="s">
        <v>207</v>
      </c>
      <c r="C27" s="35">
        <v>3.5</v>
      </c>
      <c r="D27" s="38" t="s">
        <v>84</v>
      </c>
      <c r="E27" s="49">
        <v>68.64</v>
      </c>
      <c r="F27" s="44">
        <v>20</v>
      </c>
      <c r="G27" s="9"/>
    </row>
    <row r="28" spans="1:7" x14ac:dyDescent="0.3">
      <c r="A28" s="38" t="s">
        <v>105</v>
      </c>
      <c r="B28" s="8" t="s">
        <v>215</v>
      </c>
      <c r="C28" s="35">
        <v>3.4</v>
      </c>
      <c r="D28" s="38" t="s">
        <v>84</v>
      </c>
      <c r="E28" s="49">
        <v>68.64</v>
      </c>
      <c r="F28" s="44">
        <v>21</v>
      </c>
      <c r="G28" s="9"/>
    </row>
    <row r="29" spans="1:7" x14ac:dyDescent="0.3">
      <c r="A29" s="38" t="s">
        <v>85</v>
      </c>
      <c r="B29" s="8" t="s">
        <v>214</v>
      </c>
      <c r="C29" s="35">
        <v>3.6</v>
      </c>
      <c r="D29" s="38" t="s">
        <v>84</v>
      </c>
      <c r="E29" s="49">
        <v>68.47</v>
      </c>
      <c r="F29" s="44">
        <v>22</v>
      </c>
      <c r="G29" s="9"/>
    </row>
    <row r="30" spans="1:7" x14ac:dyDescent="0.3">
      <c r="A30" s="38" t="s">
        <v>89</v>
      </c>
      <c r="B30" s="8" t="s">
        <v>225</v>
      </c>
      <c r="C30" s="35">
        <v>3.8</v>
      </c>
      <c r="D30" s="38" t="s">
        <v>170</v>
      </c>
      <c r="E30" s="49">
        <v>68.31</v>
      </c>
      <c r="F30" s="44">
        <v>23</v>
      </c>
      <c r="G30" s="9"/>
    </row>
    <row r="31" spans="1:7" x14ac:dyDescent="0.3">
      <c r="A31" s="38" t="s">
        <v>82</v>
      </c>
      <c r="B31" s="8" t="s">
        <v>224</v>
      </c>
      <c r="C31" s="35">
        <v>3.5</v>
      </c>
      <c r="D31" s="38" t="s">
        <v>84</v>
      </c>
      <c r="E31" s="49">
        <v>67.849999999999994</v>
      </c>
      <c r="F31" s="44">
        <v>24</v>
      </c>
      <c r="G31" s="9"/>
    </row>
    <row r="32" spans="1:7" x14ac:dyDescent="0.3">
      <c r="A32" s="38" t="s">
        <v>87</v>
      </c>
      <c r="B32" s="8" t="s">
        <v>218</v>
      </c>
      <c r="C32" s="35">
        <v>3.5</v>
      </c>
      <c r="D32" s="38" t="s">
        <v>170</v>
      </c>
      <c r="E32" s="49">
        <v>66.38</v>
      </c>
      <c r="F32" s="44">
        <v>25</v>
      </c>
      <c r="G32" s="9"/>
    </row>
    <row r="33" spans="1:7" x14ac:dyDescent="0.3">
      <c r="A33" s="38" t="s">
        <v>87</v>
      </c>
      <c r="B33" s="8" t="s">
        <v>226</v>
      </c>
      <c r="C33" s="35">
        <v>3.9</v>
      </c>
      <c r="D33" s="38" t="s">
        <v>81</v>
      </c>
      <c r="E33" s="49">
        <v>66.37</v>
      </c>
      <c r="F33" s="44">
        <v>26</v>
      </c>
      <c r="G33" s="9"/>
    </row>
    <row r="34" spans="1:7" x14ac:dyDescent="0.3">
      <c r="A34" s="38" t="s">
        <v>164</v>
      </c>
      <c r="B34" s="8" t="s">
        <v>206</v>
      </c>
      <c r="C34" s="35">
        <v>3.3</v>
      </c>
      <c r="D34" s="38" t="s">
        <v>170</v>
      </c>
      <c r="E34" s="49">
        <v>65.930000000000007</v>
      </c>
      <c r="F34" s="44">
        <v>27</v>
      </c>
      <c r="G34" s="9"/>
    </row>
    <row r="35" spans="1:7" x14ac:dyDescent="0.3">
      <c r="A35" s="38" t="s">
        <v>89</v>
      </c>
      <c r="B35" s="8" t="s">
        <v>211</v>
      </c>
      <c r="C35" s="35">
        <v>3.4</v>
      </c>
      <c r="D35" s="38" t="s">
        <v>170</v>
      </c>
      <c r="E35" s="49">
        <v>63.78</v>
      </c>
      <c r="F35" s="44">
        <v>28</v>
      </c>
      <c r="G35" s="9"/>
    </row>
    <row r="36" spans="1:7" x14ac:dyDescent="0.3">
      <c r="A36" s="38" t="s">
        <v>89</v>
      </c>
      <c r="B36" s="8" t="s">
        <v>229</v>
      </c>
      <c r="C36" s="35">
        <v>3.7</v>
      </c>
      <c r="D36" s="38" t="s">
        <v>84</v>
      </c>
      <c r="E36" s="49">
        <v>61.94</v>
      </c>
      <c r="F36" s="44">
        <v>29</v>
      </c>
      <c r="G36" s="9"/>
    </row>
    <row r="37" spans="1:7" x14ac:dyDescent="0.3">
      <c r="A37" s="38" t="s">
        <v>152</v>
      </c>
      <c r="B37" s="8" t="s">
        <v>232</v>
      </c>
      <c r="C37" s="35">
        <v>3.5</v>
      </c>
      <c r="D37" s="38" t="s">
        <v>100</v>
      </c>
      <c r="E37" s="49">
        <v>60.94</v>
      </c>
      <c r="F37" s="44">
        <v>30</v>
      </c>
      <c r="G37" s="9"/>
    </row>
    <row r="38" spans="1:7" x14ac:dyDescent="0.3">
      <c r="A38" s="38" t="s">
        <v>82</v>
      </c>
      <c r="B38" s="8" t="s">
        <v>222</v>
      </c>
      <c r="C38" s="35">
        <v>3.7</v>
      </c>
      <c r="D38" s="38" t="s">
        <v>84</v>
      </c>
      <c r="E38" s="49">
        <v>60.38</v>
      </c>
      <c r="F38" s="44">
        <v>31</v>
      </c>
      <c r="G38" s="9"/>
    </row>
    <row r="39" spans="1:7" x14ac:dyDescent="0.3">
      <c r="A39" s="38"/>
      <c r="B39" s="8"/>
      <c r="C39" s="35"/>
      <c r="D39" s="38"/>
      <c r="E39" s="49"/>
      <c r="F39" s="44"/>
      <c r="G39" s="9"/>
    </row>
    <row r="40" spans="1:7" x14ac:dyDescent="0.3">
      <c r="A40" s="50" t="s">
        <v>117</v>
      </c>
      <c r="B40" s="8" t="s">
        <v>118</v>
      </c>
      <c r="C40" s="35"/>
      <c r="D40" s="38" t="s">
        <v>118</v>
      </c>
      <c r="E40" s="49">
        <v>69.19</v>
      </c>
      <c r="F40" s="44"/>
      <c r="G40" s="9"/>
    </row>
    <row r="41" spans="1:7" x14ac:dyDescent="0.3">
      <c r="A41" s="50" t="s">
        <v>119</v>
      </c>
      <c r="B41" s="8" t="s">
        <v>118</v>
      </c>
      <c r="C41" s="35"/>
      <c r="D41" s="38" t="s">
        <v>118</v>
      </c>
      <c r="E41" s="49">
        <v>60.38</v>
      </c>
      <c r="F41" s="44"/>
      <c r="G41" s="9"/>
    </row>
    <row r="42" spans="1:7" x14ac:dyDescent="0.3">
      <c r="A42" s="50" t="s">
        <v>120</v>
      </c>
      <c r="B42" s="8" t="s">
        <v>118</v>
      </c>
      <c r="C42" s="35"/>
      <c r="D42" s="38" t="s">
        <v>118</v>
      </c>
      <c r="E42" s="49">
        <v>77.39</v>
      </c>
      <c r="F42" s="44"/>
      <c r="G42" s="9"/>
    </row>
    <row r="43" spans="1:7" x14ac:dyDescent="0.3">
      <c r="A43" s="50" t="s">
        <v>121</v>
      </c>
      <c r="B43" s="8" t="s">
        <v>118</v>
      </c>
      <c r="C43" s="35"/>
      <c r="D43" s="38" t="s">
        <v>118</v>
      </c>
      <c r="E43" s="49">
        <v>2.46</v>
      </c>
      <c r="F43" s="44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49">
        <v>4.8600000000000003</v>
      </c>
      <c r="F44" s="44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49">
        <v>4.0599999999999996</v>
      </c>
      <c r="F45" s="44"/>
      <c r="G45" s="9"/>
    </row>
    <row r="46" spans="1:7" x14ac:dyDescent="0.3">
      <c r="A46" s="38"/>
      <c r="B46" s="8"/>
      <c r="C46" s="35"/>
      <c r="D46" s="38"/>
      <c r="E46" s="49"/>
      <c r="F46" s="44"/>
      <c r="G46" s="9"/>
    </row>
    <row r="47" spans="1:7" x14ac:dyDescent="0.3">
      <c r="A47" s="38"/>
      <c r="B47" s="8"/>
      <c r="C47" s="35"/>
      <c r="D47" s="38"/>
      <c r="E47" s="49"/>
      <c r="F47" s="44"/>
      <c r="G47" s="9"/>
    </row>
    <row r="48" spans="1:7" x14ac:dyDescent="0.3">
      <c r="A48" s="38"/>
      <c r="B48" s="8"/>
      <c r="C48" s="35"/>
      <c r="D48" s="38"/>
      <c r="E48" s="49"/>
      <c r="F48" s="44"/>
      <c r="G48" s="9"/>
    </row>
    <row r="49" spans="1:7" x14ac:dyDescent="0.3">
      <c r="A49" s="38"/>
      <c r="B49" s="8"/>
      <c r="C49" s="35"/>
      <c r="D49" s="38"/>
      <c r="E49" s="49"/>
      <c r="F49" s="44"/>
      <c r="G49" s="9"/>
    </row>
    <row r="50" spans="1:7" x14ac:dyDescent="0.3">
      <c r="A50" s="38"/>
      <c r="B50" s="8"/>
      <c r="C50" s="35"/>
      <c r="D50" s="38"/>
      <c r="E50" s="49"/>
      <c r="F50" s="44"/>
      <c r="G50" s="9"/>
    </row>
    <row r="51" spans="1:7" x14ac:dyDescent="0.3">
      <c r="A51" s="38"/>
      <c r="B51" s="8"/>
      <c r="C51" s="35"/>
      <c r="D51" s="38"/>
      <c r="E51" s="49"/>
      <c r="F51" s="44"/>
      <c r="G51" s="9"/>
    </row>
    <row r="52" spans="1:7" x14ac:dyDescent="0.3">
      <c r="A52" s="38"/>
      <c r="B52" s="8"/>
      <c r="C52" s="35"/>
      <c r="D52" s="38"/>
      <c r="E52" s="49"/>
      <c r="F52" s="44"/>
      <c r="G52" s="9"/>
    </row>
    <row r="53" spans="1:7" x14ac:dyDescent="0.3">
      <c r="A53" s="38"/>
      <c r="B53" s="8"/>
      <c r="C53" s="35"/>
      <c r="D53" s="38"/>
      <c r="E53" s="49"/>
      <c r="F53" s="44"/>
      <c r="G53" s="9"/>
    </row>
    <row r="54" spans="1:7" x14ac:dyDescent="0.3">
      <c r="A54" s="38"/>
      <c r="B54" s="8"/>
      <c r="C54" s="35"/>
      <c r="D54" s="38"/>
      <c r="E54" s="49"/>
      <c r="F54" s="44"/>
      <c r="G54" s="9"/>
    </row>
    <row r="55" spans="1:7" x14ac:dyDescent="0.3">
      <c r="A55" s="38"/>
      <c r="B55" s="8"/>
      <c r="C55" s="35"/>
      <c r="D55" s="38"/>
      <c r="E55" s="49"/>
      <c r="F55" s="44"/>
      <c r="G55" s="9"/>
    </row>
    <row r="56" spans="1:7" x14ac:dyDescent="0.3">
      <c r="A56" s="34"/>
      <c r="B56" s="8"/>
      <c r="C56" s="35"/>
      <c r="D56" s="38"/>
      <c r="E56" s="49"/>
      <c r="F56" s="44"/>
      <c r="G56" s="9"/>
    </row>
    <row r="57" spans="1:7" x14ac:dyDescent="0.3">
      <c r="A57" s="50"/>
      <c r="B57" s="8"/>
      <c r="C57" s="35"/>
      <c r="D57" s="38"/>
      <c r="E57" s="49"/>
      <c r="F57" s="44"/>
      <c r="G57" s="9"/>
    </row>
    <row r="58" spans="1:7" x14ac:dyDescent="0.3">
      <c r="A58" s="50"/>
      <c r="B58" s="8"/>
      <c r="C58" s="35"/>
      <c r="D58" s="38"/>
      <c r="E58" s="49"/>
      <c r="F58" s="44"/>
      <c r="G58" s="9"/>
    </row>
    <row r="59" spans="1:7" x14ac:dyDescent="0.3">
      <c r="A59" s="50"/>
      <c r="B59" s="8"/>
      <c r="C59" s="35"/>
      <c r="D59" s="38"/>
      <c r="E59" s="49"/>
      <c r="F59" s="44"/>
      <c r="G59" s="9"/>
    </row>
    <row r="60" spans="1:7" x14ac:dyDescent="0.3">
      <c r="A60" s="50"/>
      <c r="B60" s="8"/>
      <c r="C60" s="35"/>
      <c r="D60" s="38"/>
      <c r="E60" s="49"/>
      <c r="F60" s="44"/>
      <c r="G60" s="9"/>
    </row>
    <row r="61" spans="1:7" x14ac:dyDescent="0.3">
      <c r="A61" s="50"/>
      <c r="B61" s="8"/>
      <c r="C61" s="35"/>
      <c r="D61" s="38"/>
      <c r="E61" s="49"/>
      <c r="F61" s="44"/>
      <c r="G61" s="9"/>
    </row>
    <row r="62" spans="1:7" x14ac:dyDescent="0.3">
      <c r="A62" s="50"/>
      <c r="B62" s="8"/>
      <c r="C62" s="35"/>
      <c r="D62" s="38"/>
      <c r="E62" s="49"/>
      <c r="F62" s="44"/>
      <c r="G62" s="9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35"/>
      <c r="D126" s="8"/>
      <c r="E126" s="49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ht="11.5" customHeight="1" x14ac:dyDescent="0.3">
      <c r="A184" s="34"/>
      <c r="B184" s="8"/>
      <c r="C184" s="14"/>
      <c r="D184" s="8"/>
      <c r="E184" s="14"/>
      <c r="F184" s="11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0.75" right="0.75" top="1" bottom="1" header="0.5" footer="0.5"/>
  <pageSetup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287"/>
  <sheetViews>
    <sheetView zoomScaleNormal="100" workbookViewId="0">
      <pane ySplit="7" topLeftCell="A8" activePane="bottomLeft" state="frozen"/>
      <selection activeCell="I28" sqref="I28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252</v>
      </c>
      <c r="B1" s="27"/>
      <c r="C1" s="46"/>
      <c r="D1" s="27"/>
      <c r="E1" s="46"/>
      <c r="F1" s="46"/>
    </row>
    <row r="2" spans="1:7" x14ac:dyDescent="0.3">
      <c r="A2" s="33" t="str">
        <f>'General Info'!G5</f>
        <v>Clarion loam, Canisteo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8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Info'!H5</f>
        <v>45792</v>
      </c>
      <c r="C4" s="47"/>
      <c r="D4" s="51"/>
      <c r="E4" s="47"/>
      <c r="F4" s="45"/>
    </row>
    <row r="5" spans="1:7" x14ac:dyDescent="0.3">
      <c r="A5" s="48" t="s">
        <v>4</v>
      </c>
      <c r="B5" s="51">
        <f>Table32[[#This Row],[Harvest Date]]</f>
        <v>45934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x14ac:dyDescent="0.3">
      <c r="A8" s="38" t="s">
        <v>101</v>
      </c>
      <c r="B8" s="8" t="s">
        <v>102</v>
      </c>
      <c r="C8" s="35">
        <v>2</v>
      </c>
      <c r="D8" s="38" t="s">
        <v>84</v>
      </c>
      <c r="E8" s="49">
        <v>72.47</v>
      </c>
      <c r="F8" s="44">
        <v>1</v>
      </c>
      <c r="G8" s="9"/>
    </row>
    <row r="9" spans="1:7" x14ac:dyDescent="0.3">
      <c r="A9" s="38" t="s">
        <v>89</v>
      </c>
      <c r="B9" s="8" t="s">
        <v>90</v>
      </c>
      <c r="C9" s="35">
        <v>2.2000000000000002</v>
      </c>
      <c r="D9" s="38" t="s">
        <v>84</v>
      </c>
      <c r="E9" s="49">
        <v>71.900000000000006</v>
      </c>
      <c r="F9" s="44">
        <v>2</v>
      </c>
      <c r="G9" s="9"/>
    </row>
    <row r="10" spans="1:7" x14ac:dyDescent="0.3">
      <c r="A10" s="38" t="s">
        <v>85</v>
      </c>
      <c r="B10" s="8" t="s">
        <v>107</v>
      </c>
      <c r="C10" s="35">
        <v>2.1</v>
      </c>
      <c r="D10" s="38" t="s">
        <v>84</v>
      </c>
      <c r="E10" s="49">
        <v>71.7</v>
      </c>
      <c r="F10" s="44">
        <v>3</v>
      </c>
      <c r="G10" s="9"/>
    </row>
    <row r="11" spans="1:7" x14ac:dyDescent="0.3">
      <c r="A11" s="38" t="s">
        <v>98</v>
      </c>
      <c r="B11" s="8" t="s">
        <v>99</v>
      </c>
      <c r="C11" s="35">
        <v>2</v>
      </c>
      <c r="D11" s="38" t="s">
        <v>100</v>
      </c>
      <c r="E11" s="49">
        <v>71.5</v>
      </c>
      <c r="F11" s="44">
        <v>4</v>
      </c>
      <c r="G11" s="9"/>
    </row>
    <row r="12" spans="1:7" x14ac:dyDescent="0.3">
      <c r="A12" s="38" t="s">
        <v>101</v>
      </c>
      <c r="B12" s="8" t="s">
        <v>108</v>
      </c>
      <c r="C12" s="35">
        <v>2.1</v>
      </c>
      <c r="D12" s="38" t="s">
        <v>84</v>
      </c>
      <c r="E12" s="49">
        <v>69.989999999999995</v>
      </c>
      <c r="F12" s="44">
        <v>5</v>
      </c>
      <c r="G12" s="9"/>
    </row>
    <row r="13" spans="1:7" x14ac:dyDescent="0.3">
      <c r="A13" s="38" t="s">
        <v>91</v>
      </c>
      <c r="B13" s="8" t="s">
        <v>92</v>
      </c>
      <c r="C13" s="35">
        <v>1.7</v>
      </c>
      <c r="D13" s="38" t="s">
        <v>84</v>
      </c>
      <c r="E13" s="49">
        <v>69.19</v>
      </c>
      <c r="F13" s="44">
        <v>6</v>
      </c>
      <c r="G13" s="9"/>
    </row>
    <row r="14" spans="1:7" x14ac:dyDescent="0.3">
      <c r="A14" s="38" t="s">
        <v>93</v>
      </c>
      <c r="B14" s="8" t="s">
        <v>97</v>
      </c>
      <c r="C14" s="35">
        <v>2.2000000000000002</v>
      </c>
      <c r="D14" s="38" t="s">
        <v>81</v>
      </c>
      <c r="E14" s="49">
        <v>69.09</v>
      </c>
      <c r="F14" s="44">
        <v>7</v>
      </c>
      <c r="G14" s="9"/>
    </row>
    <row r="15" spans="1:7" x14ac:dyDescent="0.3">
      <c r="A15" s="38" t="s">
        <v>89</v>
      </c>
      <c r="B15" s="8" t="s">
        <v>114</v>
      </c>
      <c r="C15" s="35">
        <v>2</v>
      </c>
      <c r="D15" s="38" t="s">
        <v>81</v>
      </c>
      <c r="E15" s="49">
        <v>68.75</v>
      </c>
      <c r="F15" s="44">
        <v>8</v>
      </c>
      <c r="G15" s="9"/>
    </row>
    <row r="16" spans="1:7" x14ac:dyDescent="0.3">
      <c r="A16" s="38" t="s">
        <v>103</v>
      </c>
      <c r="B16" s="8" t="s">
        <v>104</v>
      </c>
      <c r="C16" s="35">
        <v>2</v>
      </c>
      <c r="D16" s="38" t="s">
        <v>84</v>
      </c>
      <c r="E16" s="49">
        <v>68.2</v>
      </c>
      <c r="F16" s="44">
        <v>9</v>
      </c>
      <c r="G16" s="9"/>
    </row>
    <row r="17" spans="1:7" x14ac:dyDescent="0.3">
      <c r="A17" s="38" t="s">
        <v>93</v>
      </c>
      <c r="B17" s="8" t="s">
        <v>94</v>
      </c>
      <c r="C17" s="35">
        <v>2.2000000000000002</v>
      </c>
      <c r="D17" s="38" t="s">
        <v>81</v>
      </c>
      <c r="E17" s="49">
        <v>67.819999999999993</v>
      </c>
      <c r="F17" s="44">
        <v>10</v>
      </c>
      <c r="G17" s="9"/>
    </row>
    <row r="18" spans="1:7" x14ac:dyDescent="0.3">
      <c r="A18" s="38" t="s">
        <v>79</v>
      </c>
      <c r="B18" s="8" t="s">
        <v>80</v>
      </c>
      <c r="C18" s="35">
        <v>2</v>
      </c>
      <c r="D18" s="38" t="s">
        <v>81</v>
      </c>
      <c r="E18" s="49">
        <v>67.81</v>
      </c>
      <c r="F18" s="44">
        <v>11</v>
      </c>
      <c r="G18" s="9"/>
    </row>
    <row r="19" spans="1:7" x14ac:dyDescent="0.3">
      <c r="A19" s="38" t="s">
        <v>105</v>
      </c>
      <c r="B19" s="8" t="s">
        <v>109</v>
      </c>
      <c r="C19" s="35">
        <v>2</v>
      </c>
      <c r="D19" s="38" t="s">
        <v>84</v>
      </c>
      <c r="E19" s="49">
        <v>67.63</v>
      </c>
      <c r="F19" s="44">
        <v>12</v>
      </c>
      <c r="G19" s="9"/>
    </row>
    <row r="20" spans="1:7" x14ac:dyDescent="0.3">
      <c r="A20" s="38" t="s">
        <v>82</v>
      </c>
      <c r="B20" s="8" t="s">
        <v>112</v>
      </c>
      <c r="C20" s="35">
        <v>1.8</v>
      </c>
      <c r="D20" s="38" t="s">
        <v>84</v>
      </c>
      <c r="E20" s="49">
        <v>67.599999999999994</v>
      </c>
      <c r="F20" s="44">
        <v>13</v>
      </c>
      <c r="G20" s="9"/>
    </row>
    <row r="21" spans="1:7" x14ac:dyDescent="0.3">
      <c r="A21" s="38" t="s">
        <v>91</v>
      </c>
      <c r="B21" s="8" t="s">
        <v>95</v>
      </c>
      <c r="C21" s="35">
        <v>2</v>
      </c>
      <c r="D21" s="38" t="s">
        <v>84</v>
      </c>
      <c r="E21" s="49">
        <v>67.56</v>
      </c>
      <c r="F21" s="44">
        <v>14</v>
      </c>
      <c r="G21" s="9"/>
    </row>
    <row r="22" spans="1:7" x14ac:dyDescent="0.3">
      <c r="A22" s="38" t="s">
        <v>82</v>
      </c>
      <c r="B22" s="8" t="s">
        <v>83</v>
      </c>
      <c r="C22" s="35">
        <v>2.1</v>
      </c>
      <c r="D22" s="38" t="s">
        <v>84</v>
      </c>
      <c r="E22" s="49">
        <v>67.319999999999993</v>
      </c>
      <c r="F22" s="44">
        <v>15</v>
      </c>
      <c r="G22" s="9"/>
    </row>
    <row r="23" spans="1:7" x14ac:dyDescent="0.3">
      <c r="A23" s="38" t="s">
        <v>105</v>
      </c>
      <c r="B23" s="8" t="s">
        <v>115</v>
      </c>
      <c r="C23" s="35">
        <v>1.8</v>
      </c>
      <c r="D23" s="38" t="s">
        <v>84</v>
      </c>
      <c r="E23" s="49">
        <v>67.319999999999993</v>
      </c>
      <c r="F23" s="44">
        <v>16</v>
      </c>
      <c r="G23" s="9"/>
    </row>
    <row r="24" spans="1:7" x14ac:dyDescent="0.3">
      <c r="A24" s="38" t="s">
        <v>85</v>
      </c>
      <c r="B24" s="8" t="s">
        <v>86</v>
      </c>
      <c r="C24" s="35">
        <v>2.2000000000000002</v>
      </c>
      <c r="D24" s="38" t="s">
        <v>84</v>
      </c>
      <c r="E24" s="49">
        <v>67.12</v>
      </c>
      <c r="F24" s="44">
        <v>17</v>
      </c>
      <c r="G24" s="9"/>
    </row>
    <row r="25" spans="1:7" x14ac:dyDescent="0.3">
      <c r="A25" s="38" t="s">
        <v>87</v>
      </c>
      <c r="B25" s="8" t="s">
        <v>96</v>
      </c>
      <c r="C25" s="35">
        <v>2</v>
      </c>
      <c r="D25" s="38" t="s">
        <v>84</v>
      </c>
      <c r="E25" s="49">
        <v>66.66</v>
      </c>
      <c r="F25" s="44">
        <v>18</v>
      </c>
      <c r="G25" s="9"/>
    </row>
    <row r="26" spans="1:7" x14ac:dyDescent="0.3">
      <c r="A26" s="38" t="s">
        <v>87</v>
      </c>
      <c r="B26" s="8" t="s">
        <v>88</v>
      </c>
      <c r="C26" s="35">
        <v>1.9</v>
      </c>
      <c r="D26" s="38" t="s">
        <v>81</v>
      </c>
      <c r="E26" s="49">
        <v>65.260000000000005</v>
      </c>
      <c r="F26" s="44">
        <v>19</v>
      </c>
      <c r="G26" s="9"/>
    </row>
    <row r="27" spans="1:7" x14ac:dyDescent="0.3">
      <c r="A27" s="38" t="s">
        <v>105</v>
      </c>
      <c r="B27" s="8" t="s">
        <v>106</v>
      </c>
      <c r="C27" s="35">
        <v>1.9</v>
      </c>
      <c r="D27" s="38" t="s">
        <v>84</v>
      </c>
      <c r="E27" s="49">
        <v>64.900000000000006</v>
      </c>
      <c r="F27" s="44">
        <v>20</v>
      </c>
      <c r="G27" s="9"/>
    </row>
    <row r="28" spans="1:7" x14ac:dyDescent="0.3">
      <c r="A28" s="38" t="s">
        <v>91</v>
      </c>
      <c r="B28" s="8" t="s">
        <v>110</v>
      </c>
      <c r="C28" s="35">
        <v>1.9</v>
      </c>
      <c r="D28" s="38" t="s">
        <v>84</v>
      </c>
      <c r="E28" s="49">
        <v>64.819999999999993</v>
      </c>
      <c r="F28" s="44">
        <v>21</v>
      </c>
      <c r="G28" s="9"/>
    </row>
    <row r="29" spans="1:7" x14ac:dyDescent="0.3">
      <c r="A29" s="38" t="s">
        <v>79</v>
      </c>
      <c r="B29" s="8" t="s">
        <v>111</v>
      </c>
      <c r="C29" s="35">
        <v>1.9</v>
      </c>
      <c r="D29" s="38" t="s">
        <v>100</v>
      </c>
      <c r="E29" s="49">
        <v>64.8</v>
      </c>
      <c r="F29" s="44">
        <v>22</v>
      </c>
      <c r="G29" s="9"/>
    </row>
    <row r="30" spans="1:7" x14ac:dyDescent="0.3">
      <c r="A30" s="38" t="s">
        <v>91</v>
      </c>
      <c r="B30" s="8" t="s">
        <v>113</v>
      </c>
      <c r="C30" s="35">
        <v>2.2000000000000002</v>
      </c>
      <c r="D30" s="38" t="s">
        <v>84</v>
      </c>
      <c r="E30" s="49">
        <v>63.6</v>
      </c>
      <c r="F30" s="44">
        <v>23</v>
      </c>
      <c r="G30" s="9"/>
    </row>
    <row r="31" spans="1:7" x14ac:dyDescent="0.3">
      <c r="A31" s="38" t="s">
        <v>101</v>
      </c>
      <c r="B31" s="8" t="s">
        <v>116</v>
      </c>
      <c r="C31" s="35">
        <v>2.1</v>
      </c>
      <c r="D31" s="38" t="s">
        <v>84</v>
      </c>
      <c r="E31" s="49">
        <v>61.17</v>
      </c>
      <c r="F31" s="44">
        <v>24</v>
      </c>
      <c r="G31" s="9"/>
    </row>
    <row r="32" spans="1:7" x14ac:dyDescent="0.3">
      <c r="A32" s="38"/>
      <c r="B32" s="8"/>
      <c r="C32" s="35"/>
      <c r="D32" s="38"/>
      <c r="E32" s="49"/>
      <c r="F32" s="44"/>
      <c r="G32" s="9"/>
    </row>
    <row r="33" spans="1:7" x14ac:dyDescent="0.3">
      <c r="A33" s="50" t="s">
        <v>117</v>
      </c>
      <c r="B33" s="8" t="s">
        <v>118</v>
      </c>
      <c r="C33" s="35"/>
      <c r="D33" s="38" t="s">
        <v>118</v>
      </c>
      <c r="E33" s="49">
        <v>67.67</v>
      </c>
      <c r="F33" s="44"/>
      <c r="G33" s="9"/>
    </row>
    <row r="34" spans="1:7" x14ac:dyDescent="0.3">
      <c r="A34" s="50" t="s">
        <v>119</v>
      </c>
      <c r="B34" s="8" t="s">
        <v>118</v>
      </c>
      <c r="C34" s="35"/>
      <c r="D34" s="38" t="s">
        <v>118</v>
      </c>
      <c r="E34" s="49">
        <v>61.17</v>
      </c>
      <c r="F34" s="44"/>
      <c r="G34" s="9"/>
    </row>
    <row r="35" spans="1:7" x14ac:dyDescent="0.3">
      <c r="A35" s="50" t="s">
        <v>120</v>
      </c>
      <c r="B35" s="8" t="s">
        <v>118</v>
      </c>
      <c r="C35" s="35"/>
      <c r="D35" s="38" t="s">
        <v>118</v>
      </c>
      <c r="E35" s="49">
        <v>72.47</v>
      </c>
      <c r="F35" s="44"/>
      <c r="G35" s="9"/>
    </row>
    <row r="36" spans="1:7" x14ac:dyDescent="0.3">
      <c r="A36" s="50" t="s">
        <v>121</v>
      </c>
      <c r="B36" s="8" t="s">
        <v>118</v>
      </c>
      <c r="C36" s="35"/>
      <c r="D36" s="38" t="s">
        <v>118</v>
      </c>
      <c r="E36" s="49">
        <v>2.4500000000000002</v>
      </c>
      <c r="F36" s="44"/>
      <c r="G36" s="9"/>
    </row>
    <row r="37" spans="1:7" x14ac:dyDescent="0.3">
      <c r="A37" s="50" t="s">
        <v>122</v>
      </c>
      <c r="B37" s="8" t="s">
        <v>118</v>
      </c>
      <c r="C37" s="35"/>
      <c r="D37" s="38" t="s">
        <v>118</v>
      </c>
      <c r="E37" s="49">
        <v>5.25</v>
      </c>
      <c r="F37" s="44"/>
      <c r="G37" s="9"/>
    </row>
    <row r="38" spans="1:7" x14ac:dyDescent="0.3">
      <c r="A38" s="50" t="s">
        <v>123</v>
      </c>
      <c r="B38" s="8" t="s">
        <v>118</v>
      </c>
      <c r="C38" s="35"/>
      <c r="D38" s="38" t="s">
        <v>118</v>
      </c>
      <c r="E38" s="49">
        <v>4.12</v>
      </c>
      <c r="F38" s="44"/>
      <c r="G38" s="9"/>
    </row>
    <row r="39" spans="1:7" x14ac:dyDescent="0.3">
      <c r="A39" s="38"/>
      <c r="B39" s="8"/>
      <c r="C39" s="35"/>
      <c r="D39" s="38"/>
      <c r="E39" s="49"/>
      <c r="F39" s="44"/>
      <c r="G39" s="9"/>
    </row>
    <row r="40" spans="1:7" x14ac:dyDescent="0.3">
      <c r="A40" s="38"/>
      <c r="B40" s="8"/>
      <c r="C40" s="35"/>
      <c r="D40" s="38"/>
      <c r="E40" s="49"/>
      <c r="F40" s="44"/>
      <c r="G40" s="9"/>
    </row>
    <row r="41" spans="1:7" x14ac:dyDescent="0.3">
      <c r="A41" s="38"/>
      <c r="B41" s="8"/>
      <c r="C41" s="35"/>
      <c r="D41" s="38"/>
      <c r="E41" s="49"/>
      <c r="F41" s="44"/>
      <c r="G41" s="9"/>
    </row>
    <row r="42" spans="1:7" x14ac:dyDescent="0.3">
      <c r="A42" s="38"/>
      <c r="B42" s="8"/>
      <c r="C42" s="35"/>
      <c r="D42" s="38"/>
      <c r="E42" s="49"/>
      <c r="F42" s="44"/>
      <c r="G42" s="9"/>
    </row>
    <row r="43" spans="1:7" x14ac:dyDescent="0.3">
      <c r="A43" s="38"/>
      <c r="B43" s="8"/>
      <c r="C43" s="35"/>
      <c r="D43" s="38"/>
      <c r="E43" s="49"/>
      <c r="F43" s="44"/>
      <c r="G43" s="9"/>
    </row>
    <row r="44" spans="1:7" x14ac:dyDescent="0.3">
      <c r="A44" s="38"/>
      <c r="B44" s="8"/>
      <c r="C44" s="35"/>
      <c r="D44" s="38"/>
      <c r="E44" s="49"/>
      <c r="F44" s="44"/>
      <c r="G44" s="9"/>
    </row>
    <row r="45" spans="1:7" x14ac:dyDescent="0.3">
      <c r="A45" s="38"/>
      <c r="B45" s="8"/>
      <c r="C45" s="35"/>
      <c r="D45" s="38"/>
      <c r="E45" s="49"/>
      <c r="F45" s="44"/>
      <c r="G45" s="9"/>
    </row>
    <row r="46" spans="1:7" x14ac:dyDescent="0.3">
      <c r="A46" s="38"/>
      <c r="B46" s="8"/>
      <c r="C46" s="35"/>
      <c r="D46" s="38"/>
      <c r="E46" s="49"/>
      <c r="F46" s="44"/>
      <c r="G46" s="9"/>
    </row>
    <row r="47" spans="1:7" x14ac:dyDescent="0.3">
      <c r="A47" s="50"/>
      <c r="B47" s="8"/>
      <c r="C47" s="35"/>
      <c r="D47" s="38"/>
      <c r="E47" s="52"/>
      <c r="F47" s="44"/>
      <c r="G47" s="9"/>
    </row>
    <row r="48" spans="1:7" x14ac:dyDescent="0.3">
      <c r="A48" s="50"/>
      <c r="B48" s="8"/>
      <c r="C48" s="35"/>
      <c r="D48" s="38"/>
      <c r="E48" s="52"/>
      <c r="F48" s="44"/>
      <c r="G48" s="9"/>
    </row>
    <row r="49" spans="1:7" x14ac:dyDescent="0.3">
      <c r="A49" s="50"/>
      <c r="B49" s="8"/>
      <c r="C49" s="35"/>
      <c r="D49" s="38"/>
      <c r="E49" s="52"/>
      <c r="F49" s="44"/>
      <c r="G49" s="9"/>
    </row>
    <row r="50" spans="1:7" x14ac:dyDescent="0.3">
      <c r="A50" s="50"/>
      <c r="B50" s="8"/>
      <c r="C50" s="35"/>
      <c r="D50" s="38"/>
      <c r="E50" s="52"/>
      <c r="F50" s="44"/>
      <c r="G50" s="9"/>
    </row>
    <row r="51" spans="1:7" x14ac:dyDescent="0.3">
      <c r="A51" s="50"/>
      <c r="B51" s="8"/>
      <c r="C51" s="35"/>
      <c r="D51" s="38"/>
      <c r="E51" s="52"/>
      <c r="F51" s="44"/>
      <c r="G51" s="9"/>
    </row>
    <row r="52" spans="1:7" x14ac:dyDescent="0.3">
      <c r="A52" s="50"/>
      <c r="B52" s="8"/>
      <c r="C52" s="35"/>
      <c r="D52" s="38"/>
      <c r="E52" s="52"/>
      <c r="F52" s="44"/>
      <c r="G52" s="9"/>
    </row>
    <row r="53" spans="1:7" x14ac:dyDescent="0.3">
      <c r="A53" s="50"/>
      <c r="B53" s="8"/>
      <c r="C53" s="35"/>
      <c r="D53" s="38"/>
      <c r="E53" s="49"/>
      <c r="F53" s="44"/>
      <c r="G53" s="9"/>
    </row>
    <row r="54" spans="1:7" ht="11.5" customHeight="1" x14ac:dyDescent="0.3">
      <c r="A54" s="42"/>
      <c r="B54" s="8"/>
      <c r="C54" s="35"/>
      <c r="D54" s="38"/>
      <c r="E54" s="49"/>
      <c r="F54" s="44"/>
    </row>
    <row r="55" spans="1:7" ht="11.5" customHeight="1" x14ac:dyDescent="0.3">
      <c r="A55" s="42"/>
      <c r="B55" s="8"/>
      <c r="C55" s="35"/>
      <c r="D55" s="38"/>
      <c r="E55" s="49"/>
      <c r="F55" s="44"/>
    </row>
    <row r="56" spans="1:7" ht="11.5" customHeight="1" x14ac:dyDescent="0.3">
      <c r="A56" s="42"/>
      <c r="B56" s="8"/>
      <c r="C56" s="35"/>
      <c r="D56" s="38"/>
      <c r="E56" s="49"/>
      <c r="F56" s="44"/>
    </row>
    <row r="57" spans="1:7" ht="11.5" customHeight="1" x14ac:dyDescent="0.3">
      <c r="A57" s="42"/>
      <c r="B57" s="8"/>
      <c r="C57" s="35"/>
      <c r="D57" s="38"/>
      <c r="E57" s="49"/>
      <c r="F57" s="44"/>
    </row>
    <row r="58" spans="1:7" ht="11.5" customHeight="1" x14ac:dyDescent="0.3">
      <c r="A58" s="42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11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x14ac:dyDescent="0.3">
      <c r="A184" s="41"/>
      <c r="B184" s="40"/>
      <c r="C184" s="31"/>
      <c r="D184" s="8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</sheetData>
  <pageMargins left="1" right="1" top="1" bottom="1" header="0.5" footer="0.5"/>
  <pageSetup orientation="portrait"/>
  <headerFooter scaleWithDoc="0" alignWithMargins="0">
    <oddFooter>&amp;L&amp;A&amp;C&amp;RPage &amp;P of &amp;N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9"/>
  <sheetViews>
    <sheetView zoomScaleNormal="100" workbookViewId="0">
      <pane ySplit="7" topLeftCell="A17" activePane="bottomLeft" state="frozen"/>
      <selection activeCell="M2" sqref="M2"/>
      <selection pane="bottomLeft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252</v>
      </c>
      <c r="B1" s="27"/>
      <c r="C1" s="46"/>
      <c r="D1" s="27"/>
      <c r="E1" s="46"/>
      <c r="F1" s="46"/>
    </row>
    <row r="2" spans="1:7" x14ac:dyDescent="0.3">
      <c r="A2" s="33" t="str">
        <f>'General Info'!G5</f>
        <v>Clarion loam, Canisteo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9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Info'!H5</f>
        <v>45792</v>
      </c>
      <c r="C4" s="47"/>
      <c r="D4" s="51"/>
      <c r="E4" s="47"/>
      <c r="F4" s="45"/>
    </row>
    <row r="5" spans="1:7" x14ac:dyDescent="0.3">
      <c r="A5" s="48" t="s">
        <v>4</v>
      </c>
      <c r="B5" s="51">
        <f>Table32[[#This Row],[Harvest Date]]</f>
        <v>45934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101</v>
      </c>
      <c r="B8" s="8" t="s">
        <v>134</v>
      </c>
      <c r="C8" s="35">
        <v>2.2000000000000002</v>
      </c>
      <c r="D8" s="38" t="s">
        <v>84</v>
      </c>
      <c r="E8" s="49">
        <v>73.67</v>
      </c>
      <c r="F8" s="44">
        <v>1</v>
      </c>
      <c r="G8" s="9"/>
    </row>
    <row r="9" spans="1:7" x14ac:dyDescent="0.3">
      <c r="A9" s="38" t="s">
        <v>89</v>
      </c>
      <c r="B9" s="8" t="s">
        <v>132</v>
      </c>
      <c r="C9" s="35">
        <v>2.4</v>
      </c>
      <c r="D9" s="38" t="s">
        <v>81</v>
      </c>
      <c r="E9" s="49">
        <v>73.25</v>
      </c>
      <c r="F9" s="44">
        <v>2</v>
      </c>
      <c r="G9" s="9"/>
    </row>
    <row r="10" spans="1:7" x14ac:dyDescent="0.3">
      <c r="A10" s="38" t="s">
        <v>105</v>
      </c>
      <c r="B10" s="8" t="s">
        <v>146</v>
      </c>
      <c r="C10" s="35">
        <v>2.2000000000000002</v>
      </c>
      <c r="D10" s="38" t="s">
        <v>84</v>
      </c>
      <c r="E10" s="49">
        <v>73.239999999999995</v>
      </c>
      <c r="F10" s="44">
        <v>3</v>
      </c>
      <c r="G10" s="9"/>
    </row>
    <row r="11" spans="1:7" x14ac:dyDescent="0.3">
      <c r="A11" s="38" t="s">
        <v>79</v>
      </c>
      <c r="B11" s="8" t="s">
        <v>124</v>
      </c>
      <c r="C11" s="35">
        <v>2.2000000000000002</v>
      </c>
      <c r="D11" s="38" t="s">
        <v>81</v>
      </c>
      <c r="E11" s="49">
        <v>72.569999999999993</v>
      </c>
      <c r="F11" s="44">
        <v>4</v>
      </c>
      <c r="G11" s="9"/>
    </row>
    <row r="12" spans="1:7" x14ac:dyDescent="0.3">
      <c r="A12" s="38" t="s">
        <v>85</v>
      </c>
      <c r="B12" s="8" t="s">
        <v>131</v>
      </c>
      <c r="C12" s="35">
        <v>2.5</v>
      </c>
      <c r="D12" s="38" t="s">
        <v>84</v>
      </c>
      <c r="E12" s="49">
        <v>72.08</v>
      </c>
      <c r="F12" s="44">
        <v>5</v>
      </c>
      <c r="G12" s="9"/>
    </row>
    <row r="13" spans="1:7" x14ac:dyDescent="0.3">
      <c r="A13" s="38" t="s">
        <v>101</v>
      </c>
      <c r="B13" s="8" t="s">
        <v>145</v>
      </c>
      <c r="C13" s="35">
        <v>2.7</v>
      </c>
      <c r="D13" s="38" t="s">
        <v>84</v>
      </c>
      <c r="E13" s="49">
        <v>71.17</v>
      </c>
      <c r="F13" s="44">
        <v>6</v>
      </c>
      <c r="G13" s="9"/>
    </row>
    <row r="14" spans="1:7" x14ac:dyDescent="0.3">
      <c r="A14" s="38" t="s">
        <v>89</v>
      </c>
      <c r="B14" s="8" t="s">
        <v>125</v>
      </c>
      <c r="C14" s="35">
        <v>2.6</v>
      </c>
      <c r="D14" s="38" t="s">
        <v>81</v>
      </c>
      <c r="E14" s="49">
        <v>70.790000000000006</v>
      </c>
      <c r="F14" s="44">
        <v>7</v>
      </c>
      <c r="G14" s="9"/>
    </row>
    <row r="15" spans="1:7" x14ac:dyDescent="0.3">
      <c r="A15" s="38" t="s">
        <v>87</v>
      </c>
      <c r="B15" s="8" t="s">
        <v>130</v>
      </c>
      <c r="C15" s="35">
        <v>2.2999999999999998</v>
      </c>
      <c r="D15" s="38" t="s">
        <v>84</v>
      </c>
      <c r="E15" s="49">
        <v>70.2</v>
      </c>
      <c r="F15" s="44">
        <v>8</v>
      </c>
      <c r="G15" s="9"/>
    </row>
    <row r="16" spans="1:7" x14ac:dyDescent="0.3">
      <c r="A16" s="38" t="s">
        <v>91</v>
      </c>
      <c r="B16" s="8" t="s">
        <v>143</v>
      </c>
      <c r="C16" s="35">
        <v>2.2999999999999998</v>
      </c>
      <c r="D16" s="38" t="s">
        <v>84</v>
      </c>
      <c r="E16" s="49">
        <v>69.87</v>
      </c>
      <c r="F16" s="44">
        <v>9</v>
      </c>
      <c r="G16" s="9"/>
    </row>
    <row r="17" spans="1:7" x14ac:dyDescent="0.3">
      <c r="A17" s="38" t="s">
        <v>87</v>
      </c>
      <c r="B17" s="8" t="s">
        <v>149</v>
      </c>
      <c r="C17" s="35">
        <v>2.7</v>
      </c>
      <c r="D17" s="38" t="s">
        <v>84</v>
      </c>
      <c r="E17" s="49">
        <v>69.75</v>
      </c>
      <c r="F17" s="44">
        <v>10</v>
      </c>
      <c r="G17" s="9"/>
    </row>
    <row r="18" spans="1:7" x14ac:dyDescent="0.3">
      <c r="A18" s="38" t="s">
        <v>101</v>
      </c>
      <c r="B18" s="8" t="s">
        <v>126</v>
      </c>
      <c r="C18" s="35">
        <v>2.5</v>
      </c>
      <c r="D18" s="38" t="s">
        <v>84</v>
      </c>
      <c r="E18" s="49">
        <v>69.739999999999995</v>
      </c>
      <c r="F18" s="44">
        <v>11</v>
      </c>
      <c r="G18" s="9"/>
    </row>
    <row r="19" spans="1:7" x14ac:dyDescent="0.3">
      <c r="A19" s="38" t="s">
        <v>87</v>
      </c>
      <c r="B19" s="8" t="s">
        <v>138</v>
      </c>
      <c r="C19" s="35">
        <v>2.4</v>
      </c>
      <c r="D19" s="38" t="s">
        <v>84</v>
      </c>
      <c r="E19" s="49">
        <v>69.56</v>
      </c>
      <c r="F19" s="44">
        <v>12</v>
      </c>
      <c r="G19" s="9"/>
    </row>
    <row r="20" spans="1:7" x14ac:dyDescent="0.3">
      <c r="A20" s="38" t="s">
        <v>139</v>
      </c>
      <c r="B20" s="8" t="s">
        <v>140</v>
      </c>
      <c r="C20" s="35">
        <v>2.5</v>
      </c>
      <c r="D20" s="38" t="s">
        <v>100</v>
      </c>
      <c r="E20" s="49">
        <v>69.28</v>
      </c>
      <c r="F20" s="44">
        <v>13</v>
      </c>
      <c r="G20" s="9"/>
    </row>
    <row r="21" spans="1:7" x14ac:dyDescent="0.3">
      <c r="A21" s="38" t="s">
        <v>93</v>
      </c>
      <c r="B21" s="8" t="s">
        <v>151</v>
      </c>
      <c r="C21" s="35">
        <v>2.5</v>
      </c>
      <c r="D21" s="38" t="s">
        <v>81</v>
      </c>
      <c r="E21" s="49">
        <v>69.14</v>
      </c>
      <c r="F21" s="44">
        <v>14</v>
      </c>
      <c r="G21" s="9"/>
    </row>
    <row r="22" spans="1:7" x14ac:dyDescent="0.3">
      <c r="A22" s="38" t="s">
        <v>101</v>
      </c>
      <c r="B22" s="8" t="s">
        <v>141</v>
      </c>
      <c r="C22" s="35">
        <v>2.2999999999999998</v>
      </c>
      <c r="D22" s="38" t="s">
        <v>84</v>
      </c>
      <c r="E22" s="49">
        <v>68.84</v>
      </c>
      <c r="F22" s="44">
        <v>15</v>
      </c>
      <c r="G22" s="9"/>
    </row>
    <row r="23" spans="1:7" x14ac:dyDescent="0.3">
      <c r="A23" s="38" t="s">
        <v>91</v>
      </c>
      <c r="B23" s="8" t="s">
        <v>129</v>
      </c>
      <c r="C23" s="35">
        <v>2.5</v>
      </c>
      <c r="D23" s="38" t="s">
        <v>84</v>
      </c>
      <c r="E23" s="49">
        <v>68.39</v>
      </c>
      <c r="F23" s="44">
        <v>16</v>
      </c>
      <c r="G23" s="9"/>
    </row>
    <row r="24" spans="1:7" x14ac:dyDescent="0.3">
      <c r="A24" s="38" t="s">
        <v>103</v>
      </c>
      <c r="B24" s="8" t="s">
        <v>154</v>
      </c>
      <c r="C24" s="35">
        <v>2.2999999999999998</v>
      </c>
      <c r="D24" s="38" t="s">
        <v>84</v>
      </c>
      <c r="E24" s="49">
        <v>68.08</v>
      </c>
      <c r="F24" s="44">
        <v>17</v>
      </c>
      <c r="G24" s="9"/>
    </row>
    <row r="25" spans="1:7" x14ac:dyDescent="0.3">
      <c r="A25" s="38" t="s">
        <v>82</v>
      </c>
      <c r="B25" s="8" t="s">
        <v>136</v>
      </c>
      <c r="C25" s="35">
        <v>2.5</v>
      </c>
      <c r="D25" s="38" t="s">
        <v>84</v>
      </c>
      <c r="E25" s="49">
        <v>67.77</v>
      </c>
      <c r="F25" s="44">
        <v>18</v>
      </c>
      <c r="G25" s="9"/>
    </row>
    <row r="26" spans="1:7" x14ac:dyDescent="0.3">
      <c r="A26" s="38" t="s">
        <v>105</v>
      </c>
      <c r="B26" s="8" t="s">
        <v>135</v>
      </c>
      <c r="C26" s="35">
        <v>2.2999999999999998</v>
      </c>
      <c r="D26" s="38" t="s">
        <v>84</v>
      </c>
      <c r="E26" s="49">
        <v>67.72</v>
      </c>
      <c r="F26" s="44">
        <v>19</v>
      </c>
      <c r="G26" s="9"/>
    </row>
    <row r="27" spans="1:7" x14ac:dyDescent="0.3">
      <c r="A27" s="38" t="s">
        <v>91</v>
      </c>
      <c r="B27" s="8" t="s">
        <v>147</v>
      </c>
      <c r="C27" s="35">
        <v>2.7</v>
      </c>
      <c r="D27" s="38" t="s">
        <v>84</v>
      </c>
      <c r="E27" s="49">
        <v>67.64</v>
      </c>
      <c r="F27" s="44">
        <v>20</v>
      </c>
      <c r="G27" s="9"/>
    </row>
    <row r="28" spans="1:7" x14ac:dyDescent="0.3">
      <c r="A28" s="38" t="s">
        <v>82</v>
      </c>
      <c r="B28" s="8" t="s">
        <v>144</v>
      </c>
      <c r="C28" s="35">
        <v>2.2999999999999998</v>
      </c>
      <c r="D28" s="38" t="s">
        <v>84</v>
      </c>
      <c r="E28" s="49">
        <v>66.08</v>
      </c>
      <c r="F28" s="44">
        <v>21</v>
      </c>
      <c r="G28" s="9"/>
    </row>
    <row r="29" spans="1:7" x14ac:dyDescent="0.3">
      <c r="A29" s="38" t="s">
        <v>87</v>
      </c>
      <c r="B29" s="8" t="s">
        <v>128</v>
      </c>
      <c r="C29" s="35">
        <v>2.6</v>
      </c>
      <c r="D29" s="38" t="s">
        <v>84</v>
      </c>
      <c r="E29" s="49">
        <v>66.010000000000005</v>
      </c>
      <c r="F29" s="44">
        <v>22</v>
      </c>
      <c r="G29" s="9"/>
    </row>
    <row r="30" spans="1:7" x14ac:dyDescent="0.3">
      <c r="A30" s="38" t="s">
        <v>98</v>
      </c>
      <c r="B30" s="8" t="s">
        <v>133</v>
      </c>
      <c r="C30" s="35">
        <v>2.2999999999999998</v>
      </c>
      <c r="D30" s="38" t="s">
        <v>100</v>
      </c>
      <c r="E30" s="49">
        <v>65.78</v>
      </c>
      <c r="F30" s="44">
        <v>23</v>
      </c>
      <c r="G30" s="9"/>
    </row>
    <row r="31" spans="1:7" x14ac:dyDescent="0.3">
      <c r="A31" s="38" t="s">
        <v>79</v>
      </c>
      <c r="B31" s="8" t="s">
        <v>148</v>
      </c>
      <c r="C31" s="35">
        <v>2.5</v>
      </c>
      <c r="D31" s="38" t="s">
        <v>100</v>
      </c>
      <c r="E31" s="49">
        <v>65.739999999999995</v>
      </c>
      <c r="F31" s="44">
        <v>24</v>
      </c>
      <c r="G31" s="9"/>
    </row>
    <row r="32" spans="1:7" x14ac:dyDescent="0.3">
      <c r="A32" s="38" t="s">
        <v>87</v>
      </c>
      <c r="B32" s="8" t="s">
        <v>137</v>
      </c>
      <c r="C32" s="35">
        <v>2.5</v>
      </c>
      <c r="D32" s="38" t="s">
        <v>81</v>
      </c>
      <c r="E32" s="49">
        <v>65.02</v>
      </c>
      <c r="F32" s="44">
        <v>25</v>
      </c>
      <c r="G32" s="9"/>
    </row>
    <row r="33" spans="1:7" x14ac:dyDescent="0.3">
      <c r="A33" s="38" t="s">
        <v>79</v>
      </c>
      <c r="B33" s="8" t="s">
        <v>150</v>
      </c>
      <c r="C33" s="35">
        <v>2.7</v>
      </c>
      <c r="D33" s="38" t="s">
        <v>100</v>
      </c>
      <c r="E33" s="49">
        <v>64.38</v>
      </c>
      <c r="F33" s="44">
        <v>26</v>
      </c>
      <c r="G33" s="9"/>
    </row>
    <row r="34" spans="1:7" x14ac:dyDescent="0.3">
      <c r="A34" s="38" t="s">
        <v>98</v>
      </c>
      <c r="B34" s="8" t="s">
        <v>127</v>
      </c>
      <c r="C34" s="35">
        <v>2.7</v>
      </c>
      <c r="D34" s="38" t="s">
        <v>100</v>
      </c>
      <c r="E34" s="49">
        <v>63.14</v>
      </c>
      <c r="F34" s="44">
        <v>27</v>
      </c>
      <c r="G34" s="9"/>
    </row>
    <row r="35" spans="1:7" x14ac:dyDescent="0.3">
      <c r="A35" s="38" t="s">
        <v>139</v>
      </c>
      <c r="B35" s="8" t="s">
        <v>142</v>
      </c>
      <c r="C35" s="35">
        <v>2.7</v>
      </c>
      <c r="D35" s="38" t="s">
        <v>100</v>
      </c>
      <c r="E35" s="49">
        <v>62.2</v>
      </c>
      <c r="F35" s="44">
        <v>28</v>
      </c>
      <c r="G35" s="9"/>
    </row>
    <row r="36" spans="1:7" x14ac:dyDescent="0.3">
      <c r="A36" s="38" t="s">
        <v>152</v>
      </c>
      <c r="B36" s="8" t="s">
        <v>155</v>
      </c>
      <c r="C36" s="35">
        <v>2.2999999999999998</v>
      </c>
      <c r="D36" s="38" t="s">
        <v>100</v>
      </c>
      <c r="E36" s="49">
        <v>61.43</v>
      </c>
      <c r="F36" s="44">
        <v>29</v>
      </c>
      <c r="G36" s="9"/>
    </row>
    <row r="37" spans="1:7" x14ac:dyDescent="0.3">
      <c r="A37" s="38" t="s">
        <v>152</v>
      </c>
      <c r="B37" s="8" t="s">
        <v>153</v>
      </c>
      <c r="C37" s="35">
        <v>2.7</v>
      </c>
      <c r="D37" s="38" t="s">
        <v>100</v>
      </c>
      <c r="E37" s="49">
        <v>58.31</v>
      </c>
      <c r="F37" s="44">
        <v>30</v>
      </c>
      <c r="G37" s="9"/>
    </row>
    <row r="38" spans="1:7" x14ac:dyDescent="0.3">
      <c r="A38" s="38" t="s">
        <v>152</v>
      </c>
      <c r="B38" s="8" t="s">
        <v>156</v>
      </c>
      <c r="C38" s="35">
        <v>2.2999999999999998</v>
      </c>
      <c r="D38" s="38" t="s">
        <v>100</v>
      </c>
      <c r="E38" s="49">
        <v>56.52</v>
      </c>
      <c r="F38" s="44">
        <v>31</v>
      </c>
      <c r="G38" s="9"/>
    </row>
    <row r="39" spans="1:7" x14ac:dyDescent="0.3">
      <c r="A39" s="55"/>
      <c r="B39" s="53"/>
      <c r="C39" s="54"/>
      <c r="D39" s="55"/>
      <c r="E39" s="56"/>
      <c r="F39" s="57"/>
      <c r="G39" s="9"/>
    </row>
    <row r="40" spans="1:7" x14ac:dyDescent="0.3">
      <c r="A40" s="50" t="s">
        <v>117</v>
      </c>
      <c r="B40" s="53" t="s">
        <v>118</v>
      </c>
      <c r="C40" s="54"/>
      <c r="D40" s="55" t="s">
        <v>118</v>
      </c>
      <c r="E40" s="56">
        <v>67.66</v>
      </c>
      <c r="F40" s="57"/>
      <c r="G40" s="9"/>
    </row>
    <row r="41" spans="1:7" x14ac:dyDescent="0.3">
      <c r="A41" s="50" t="s">
        <v>119</v>
      </c>
      <c r="B41" s="53" t="s">
        <v>118</v>
      </c>
      <c r="C41" s="54"/>
      <c r="D41" s="55" t="s">
        <v>118</v>
      </c>
      <c r="E41" s="56">
        <v>56.52</v>
      </c>
      <c r="F41" s="57"/>
      <c r="G41" s="9"/>
    </row>
    <row r="42" spans="1:7" x14ac:dyDescent="0.3">
      <c r="A42" s="50" t="s">
        <v>120</v>
      </c>
      <c r="B42" s="53" t="s">
        <v>118</v>
      </c>
      <c r="C42" s="54"/>
      <c r="D42" s="55" t="s">
        <v>118</v>
      </c>
      <c r="E42" s="56">
        <v>73.67</v>
      </c>
      <c r="F42" s="57"/>
      <c r="G42" s="9"/>
    </row>
    <row r="43" spans="1:7" x14ac:dyDescent="0.3">
      <c r="A43" s="50" t="s">
        <v>121</v>
      </c>
      <c r="B43" s="53" t="s">
        <v>118</v>
      </c>
      <c r="C43" s="54"/>
      <c r="D43" s="55" t="s">
        <v>118</v>
      </c>
      <c r="E43" s="56">
        <v>2.4500000000000002</v>
      </c>
      <c r="F43" s="57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52">
        <v>5.25</v>
      </c>
      <c r="F44" s="44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49">
        <v>4.12</v>
      </c>
      <c r="F45" s="44"/>
      <c r="G45" s="9"/>
    </row>
    <row r="46" spans="1:7" x14ac:dyDescent="0.3">
      <c r="A46" s="50"/>
      <c r="B46" s="8"/>
      <c r="C46" s="35"/>
      <c r="D46" s="38"/>
      <c r="E46" s="49"/>
      <c r="F46" s="44"/>
      <c r="G46" s="9"/>
    </row>
    <row r="47" spans="1:7" x14ac:dyDescent="0.3">
      <c r="A47" s="50"/>
      <c r="B47" s="8"/>
      <c r="C47" s="35"/>
      <c r="D47" s="38"/>
      <c r="E47" s="49"/>
      <c r="F47" s="44"/>
      <c r="G47" s="9"/>
    </row>
    <row r="48" spans="1:7" x14ac:dyDescent="0.3">
      <c r="A48" s="50"/>
      <c r="B48" s="8"/>
      <c r="C48" s="35"/>
      <c r="D48" s="38"/>
      <c r="E48" s="49"/>
      <c r="F48" s="44"/>
      <c r="G48" s="9"/>
    </row>
    <row r="49" spans="1:7" x14ac:dyDescent="0.3">
      <c r="A49" s="50"/>
      <c r="B49" s="8"/>
      <c r="C49" s="35"/>
      <c r="D49" s="38"/>
      <c r="E49" s="49"/>
      <c r="F49" s="44"/>
      <c r="G49" s="9"/>
    </row>
    <row r="50" spans="1:7" x14ac:dyDescent="0.3">
      <c r="A50" s="50"/>
      <c r="B50" s="8"/>
      <c r="C50" s="35"/>
      <c r="D50" s="38"/>
      <c r="E50" s="49"/>
      <c r="F50" s="44"/>
      <c r="G50" s="9"/>
    </row>
    <row r="51" spans="1:7" ht="11.5" customHeight="1" x14ac:dyDescent="0.3">
      <c r="A51" s="34"/>
      <c r="B51" s="8"/>
      <c r="C51" s="35"/>
      <c r="D51" s="38"/>
      <c r="E51" s="49"/>
      <c r="F51" s="44"/>
    </row>
    <row r="52" spans="1:7" ht="11.5" customHeight="1" x14ac:dyDescent="0.3">
      <c r="A52" s="34"/>
      <c r="B52" s="8"/>
      <c r="C52" s="35"/>
      <c r="D52" s="38"/>
      <c r="E52" s="49"/>
      <c r="F52" s="44"/>
    </row>
    <row r="53" spans="1:7" ht="11.5" customHeight="1" x14ac:dyDescent="0.3">
      <c r="A53" s="34"/>
      <c r="B53" s="8"/>
      <c r="C53" s="35"/>
      <c r="D53" s="38"/>
      <c r="E53" s="49"/>
      <c r="F53" s="44"/>
    </row>
    <row r="54" spans="1:7" ht="11.5" customHeight="1" x14ac:dyDescent="0.3">
      <c r="A54" s="34"/>
      <c r="B54" s="8"/>
      <c r="C54" s="35"/>
      <c r="D54" s="38"/>
      <c r="E54" s="49"/>
      <c r="F54" s="44"/>
    </row>
    <row r="55" spans="1:7" ht="11.5" customHeight="1" x14ac:dyDescent="0.3">
      <c r="A55" s="34"/>
      <c r="B55" s="8"/>
      <c r="C55" s="35"/>
      <c r="D55" s="38"/>
      <c r="E55" s="49"/>
      <c r="F55" s="44"/>
    </row>
    <row r="56" spans="1:7" ht="11.5" customHeight="1" x14ac:dyDescent="0.3">
      <c r="A56" s="34"/>
      <c r="B56" s="8"/>
      <c r="C56" s="35"/>
      <c r="D56" s="38"/>
      <c r="E56" s="49"/>
      <c r="F56" s="44"/>
    </row>
    <row r="57" spans="1:7" ht="11.5" customHeight="1" x14ac:dyDescent="0.3">
      <c r="A57" s="34"/>
      <c r="B57" s="8"/>
      <c r="C57" s="35"/>
      <c r="D57" s="38"/>
      <c r="E57" s="49"/>
      <c r="F57" s="44"/>
    </row>
    <row r="58" spans="1:7" ht="11.5" customHeight="1" x14ac:dyDescent="0.3">
      <c r="A58" s="34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38"/>
      <c r="E93" s="49"/>
      <c r="F93" s="44"/>
    </row>
    <row r="94" spans="1:6" ht="11.5" customHeight="1" x14ac:dyDescent="0.3">
      <c r="A94" s="34"/>
      <c r="B94" s="8"/>
      <c r="C94" s="35"/>
      <c r="D94" s="3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44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35"/>
      <c r="D126" s="8"/>
      <c r="E126" s="49"/>
      <c r="F126" s="11"/>
    </row>
    <row r="127" spans="1:6" ht="11.5" customHeight="1" x14ac:dyDescent="0.3">
      <c r="A127" s="34"/>
      <c r="B127" s="8"/>
      <c r="C127" s="35"/>
      <c r="D127" s="8"/>
      <c r="E127" s="49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ht="11.5" customHeight="1" x14ac:dyDescent="0.3">
      <c r="A184" s="34"/>
      <c r="B184" s="8"/>
      <c r="C184" s="14"/>
      <c r="D184" s="8"/>
      <c r="E184" s="14"/>
      <c r="F184" s="11"/>
    </row>
    <row r="185" spans="1:6" x14ac:dyDescent="0.3">
      <c r="A185" s="34"/>
      <c r="B185" s="8"/>
      <c r="C185" s="14"/>
      <c r="D185" s="8"/>
      <c r="E185" s="14"/>
      <c r="F185" s="11"/>
    </row>
    <row r="186" spans="1:6" x14ac:dyDescent="0.3">
      <c r="A186" s="41"/>
      <c r="B186" s="40"/>
      <c r="C186" s="31"/>
      <c r="D186" s="8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A288" s="41"/>
      <c r="B288" s="40"/>
      <c r="C288" s="31"/>
      <c r="D288" s="40"/>
      <c r="E288" s="31"/>
      <c r="F288" s="45"/>
    </row>
    <row r="289" spans="6:6" x14ac:dyDescent="0.3">
      <c r="F289" s="45"/>
    </row>
  </sheetData>
  <pageMargins left="0.75" right="0.75" top="1" bottom="1" header="0.5" footer="0.5"/>
  <pageSetup orientation="portrait"/>
  <headerFooter scaleWithDoc="0" alignWithMargins="0">
    <oddFooter>&amp;L&amp;A&amp;C&amp;RPage &amp;P of &amp;N</oddFoot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G287"/>
  <sheetViews>
    <sheetView zoomScaleNormal="100" workbookViewId="0">
      <pane ySplit="7" topLeftCell="A8" activePane="bottomLeft" state="frozen"/>
      <selection activeCell="I28" sqref="I28"/>
      <selection pane="bottomLeft" activeCell="E33" sqref="E33:E38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78</v>
      </c>
      <c r="B1" s="27"/>
      <c r="C1" s="46"/>
      <c r="D1" s="27"/>
      <c r="E1" s="46"/>
      <c r="F1" s="46"/>
    </row>
    <row r="2" spans="1:7" x14ac:dyDescent="0.3">
      <c r="A2" s="33" t="str">
        <f>'General Info'!G6</f>
        <v>Canisteo clay loam, Kossuth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8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Info'!H6</f>
        <v>45792</v>
      </c>
      <c r="C4" s="47"/>
      <c r="D4" s="51"/>
      <c r="E4" s="47"/>
      <c r="F4" s="45"/>
    </row>
    <row r="5" spans="1:7" x14ac:dyDescent="0.3">
      <c r="A5" s="48" t="s">
        <v>4</v>
      </c>
      <c r="B5" s="51">
        <f>'General Info'!I6</f>
        <v>45949</v>
      </c>
      <c r="C5" s="47"/>
      <c r="D5" s="51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93</v>
      </c>
      <c r="B8" s="8" t="s">
        <v>97</v>
      </c>
      <c r="C8" s="35">
        <v>2.2000000000000002</v>
      </c>
      <c r="D8" s="38" t="s">
        <v>81</v>
      </c>
      <c r="E8" s="49">
        <v>59.97</v>
      </c>
      <c r="F8" s="44">
        <v>1</v>
      </c>
      <c r="G8" s="9"/>
    </row>
    <row r="9" spans="1:7" x14ac:dyDescent="0.3">
      <c r="A9" s="38" t="s">
        <v>101</v>
      </c>
      <c r="B9" s="8" t="s">
        <v>108</v>
      </c>
      <c r="C9" s="35">
        <v>2.1</v>
      </c>
      <c r="D9" s="38" t="s">
        <v>84</v>
      </c>
      <c r="E9" s="49">
        <v>58.67</v>
      </c>
      <c r="F9" s="44">
        <v>2</v>
      </c>
      <c r="G9" s="9"/>
    </row>
    <row r="10" spans="1:7" x14ac:dyDescent="0.3">
      <c r="A10" s="38" t="s">
        <v>93</v>
      </c>
      <c r="B10" s="8" t="s">
        <v>94</v>
      </c>
      <c r="C10" s="35">
        <v>2.2000000000000002</v>
      </c>
      <c r="D10" s="38" t="s">
        <v>81</v>
      </c>
      <c r="E10" s="49">
        <v>56.99</v>
      </c>
      <c r="F10" s="44">
        <v>3</v>
      </c>
      <c r="G10" s="9"/>
    </row>
    <row r="11" spans="1:7" x14ac:dyDescent="0.3">
      <c r="A11" s="38" t="s">
        <v>85</v>
      </c>
      <c r="B11" s="8" t="s">
        <v>86</v>
      </c>
      <c r="C11" s="35">
        <v>2.2000000000000002</v>
      </c>
      <c r="D11" s="38" t="s">
        <v>84</v>
      </c>
      <c r="E11" s="49">
        <v>56.37</v>
      </c>
      <c r="F11" s="44">
        <v>4</v>
      </c>
      <c r="G11" s="9"/>
    </row>
    <row r="12" spans="1:7" x14ac:dyDescent="0.3">
      <c r="A12" s="38" t="s">
        <v>98</v>
      </c>
      <c r="B12" s="8" t="s">
        <v>99</v>
      </c>
      <c r="C12" s="35">
        <v>2</v>
      </c>
      <c r="D12" s="38" t="s">
        <v>100</v>
      </c>
      <c r="E12" s="49">
        <v>56.31</v>
      </c>
      <c r="F12" s="44">
        <v>5</v>
      </c>
      <c r="G12" s="9"/>
    </row>
    <row r="13" spans="1:7" x14ac:dyDescent="0.3">
      <c r="A13" s="38" t="s">
        <v>89</v>
      </c>
      <c r="B13" s="8" t="s">
        <v>90</v>
      </c>
      <c r="C13" s="35">
        <v>2.2000000000000002</v>
      </c>
      <c r="D13" s="38" t="s">
        <v>84</v>
      </c>
      <c r="E13" s="49">
        <v>55.3</v>
      </c>
      <c r="F13" s="44">
        <v>6</v>
      </c>
      <c r="G13" s="9"/>
    </row>
    <row r="14" spans="1:7" x14ac:dyDescent="0.3">
      <c r="A14" s="38" t="s">
        <v>85</v>
      </c>
      <c r="B14" s="8" t="s">
        <v>107</v>
      </c>
      <c r="C14" s="35">
        <v>2.1</v>
      </c>
      <c r="D14" s="38" t="s">
        <v>84</v>
      </c>
      <c r="E14" s="49">
        <v>55.08</v>
      </c>
      <c r="F14" s="44">
        <v>7</v>
      </c>
      <c r="G14" s="9"/>
    </row>
    <row r="15" spans="1:7" x14ac:dyDescent="0.3">
      <c r="A15" s="38" t="s">
        <v>91</v>
      </c>
      <c r="B15" s="8" t="s">
        <v>113</v>
      </c>
      <c r="C15" s="35">
        <v>2.2000000000000002</v>
      </c>
      <c r="D15" s="38" t="s">
        <v>84</v>
      </c>
      <c r="E15" s="49">
        <v>54.21</v>
      </c>
      <c r="F15" s="44">
        <v>8</v>
      </c>
      <c r="G15" s="9"/>
    </row>
    <row r="16" spans="1:7" x14ac:dyDescent="0.3">
      <c r="A16" s="38" t="s">
        <v>89</v>
      </c>
      <c r="B16" s="8" t="s">
        <v>114</v>
      </c>
      <c r="C16" s="35">
        <v>2</v>
      </c>
      <c r="D16" s="38" t="s">
        <v>81</v>
      </c>
      <c r="E16" s="49">
        <v>52.18</v>
      </c>
      <c r="F16" s="44">
        <v>9</v>
      </c>
      <c r="G16" s="9"/>
    </row>
    <row r="17" spans="1:7" x14ac:dyDescent="0.3">
      <c r="A17" s="38" t="s">
        <v>82</v>
      </c>
      <c r="B17" s="8" t="s">
        <v>83</v>
      </c>
      <c r="C17" s="35">
        <v>2.1</v>
      </c>
      <c r="D17" s="38" t="s">
        <v>84</v>
      </c>
      <c r="E17" s="49">
        <v>51.44</v>
      </c>
      <c r="F17" s="44">
        <v>10</v>
      </c>
      <c r="G17" s="9"/>
    </row>
    <row r="18" spans="1:7" x14ac:dyDescent="0.3">
      <c r="A18" s="38" t="s">
        <v>87</v>
      </c>
      <c r="B18" s="8" t="s">
        <v>96</v>
      </c>
      <c r="C18" s="35">
        <v>2</v>
      </c>
      <c r="D18" s="38" t="s">
        <v>84</v>
      </c>
      <c r="E18" s="49">
        <v>51.4</v>
      </c>
      <c r="F18" s="44">
        <v>11</v>
      </c>
      <c r="G18" s="9"/>
    </row>
    <row r="19" spans="1:7" x14ac:dyDescent="0.3">
      <c r="A19" s="38" t="s">
        <v>91</v>
      </c>
      <c r="B19" s="8" t="s">
        <v>92</v>
      </c>
      <c r="C19" s="35">
        <v>1.7</v>
      </c>
      <c r="D19" s="38" t="s">
        <v>84</v>
      </c>
      <c r="E19" s="49">
        <v>51.35</v>
      </c>
      <c r="F19" s="44">
        <v>12</v>
      </c>
      <c r="G19" s="9"/>
    </row>
    <row r="20" spans="1:7" x14ac:dyDescent="0.3">
      <c r="A20" s="38" t="s">
        <v>79</v>
      </c>
      <c r="B20" s="8" t="s">
        <v>111</v>
      </c>
      <c r="C20" s="35">
        <v>1.9</v>
      </c>
      <c r="D20" s="38" t="s">
        <v>100</v>
      </c>
      <c r="E20" s="49">
        <v>51.01</v>
      </c>
      <c r="F20" s="44">
        <v>13</v>
      </c>
      <c r="G20" s="9"/>
    </row>
    <row r="21" spans="1:7" x14ac:dyDescent="0.3">
      <c r="A21" s="38" t="s">
        <v>91</v>
      </c>
      <c r="B21" s="8" t="s">
        <v>95</v>
      </c>
      <c r="C21" s="35">
        <v>2</v>
      </c>
      <c r="D21" s="38" t="s">
        <v>84</v>
      </c>
      <c r="E21" s="49">
        <v>50.77</v>
      </c>
      <c r="F21" s="44">
        <v>14</v>
      </c>
      <c r="G21" s="9"/>
    </row>
    <row r="22" spans="1:7" x14ac:dyDescent="0.3">
      <c r="A22" s="38" t="s">
        <v>101</v>
      </c>
      <c r="B22" s="8" t="s">
        <v>102</v>
      </c>
      <c r="C22" s="35">
        <v>2</v>
      </c>
      <c r="D22" s="38" t="s">
        <v>84</v>
      </c>
      <c r="E22" s="49">
        <v>50.41</v>
      </c>
      <c r="F22" s="44">
        <v>15</v>
      </c>
      <c r="G22" s="9"/>
    </row>
    <row r="23" spans="1:7" x14ac:dyDescent="0.3">
      <c r="A23" s="38" t="s">
        <v>105</v>
      </c>
      <c r="B23" s="8" t="s">
        <v>106</v>
      </c>
      <c r="C23" s="35">
        <v>1.9</v>
      </c>
      <c r="D23" s="38" t="s">
        <v>84</v>
      </c>
      <c r="E23" s="49">
        <v>49.99</v>
      </c>
      <c r="F23" s="44">
        <v>16</v>
      </c>
      <c r="G23" s="9"/>
    </row>
    <row r="24" spans="1:7" x14ac:dyDescent="0.3">
      <c r="A24" s="38" t="s">
        <v>91</v>
      </c>
      <c r="B24" s="8" t="s">
        <v>110</v>
      </c>
      <c r="C24" s="35">
        <v>1.9</v>
      </c>
      <c r="D24" s="38" t="s">
        <v>84</v>
      </c>
      <c r="E24" s="49">
        <v>49.6</v>
      </c>
      <c r="F24" s="44">
        <v>17</v>
      </c>
      <c r="G24" s="9"/>
    </row>
    <row r="25" spans="1:7" x14ac:dyDescent="0.3">
      <c r="A25" s="38" t="s">
        <v>79</v>
      </c>
      <c r="B25" s="8" t="s">
        <v>80</v>
      </c>
      <c r="C25" s="35">
        <v>2</v>
      </c>
      <c r="D25" s="38" t="s">
        <v>81</v>
      </c>
      <c r="E25" s="49">
        <v>48.96</v>
      </c>
      <c r="F25" s="44">
        <v>18</v>
      </c>
      <c r="G25" s="9"/>
    </row>
    <row r="26" spans="1:7" x14ac:dyDescent="0.3">
      <c r="A26" s="38" t="s">
        <v>101</v>
      </c>
      <c r="B26" s="8" t="s">
        <v>116</v>
      </c>
      <c r="C26" s="35">
        <v>2.1</v>
      </c>
      <c r="D26" s="38" t="s">
        <v>84</v>
      </c>
      <c r="E26" s="49">
        <v>47.79</v>
      </c>
      <c r="F26" s="44">
        <v>19</v>
      </c>
      <c r="G26" s="9"/>
    </row>
    <row r="27" spans="1:7" x14ac:dyDescent="0.3">
      <c r="A27" s="38" t="s">
        <v>103</v>
      </c>
      <c r="B27" s="8" t="s">
        <v>104</v>
      </c>
      <c r="C27" s="35">
        <v>2</v>
      </c>
      <c r="D27" s="38" t="s">
        <v>84</v>
      </c>
      <c r="E27" s="49">
        <v>47.68</v>
      </c>
      <c r="F27" s="44">
        <v>20</v>
      </c>
      <c r="G27" s="9"/>
    </row>
    <row r="28" spans="1:7" x14ac:dyDescent="0.3">
      <c r="A28" s="38" t="s">
        <v>105</v>
      </c>
      <c r="B28" s="8" t="s">
        <v>109</v>
      </c>
      <c r="C28" s="35">
        <v>2</v>
      </c>
      <c r="D28" s="38" t="s">
        <v>84</v>
      </c>
      <c r="E28" s="49">
        <v>47.25</v>
      </c>
      <c r="F28" s="44">
        <v>21</v>
      </c>
      <c r="G28" s="9"/>
    </row>
    <row r="29" spans="1:7" x14ac:dyDescent="0.3">
      <c r="A29" s="38" t="s">
        <v>82</v>
      </c>
      <c r="B29" s="8" t="s">
        <v>112</v>
      </c>
      <c r="C29" s="35">
        <v>1.8</v>
      </c>
      <c r="D29" s="38" t="s">
        <v>84</v>
      </c>
      <c r="E29" s="49">
        <v>44.83</v>
      </c>
      <c r="F29" s="44">
        <v>22</v>
      </c>
      <c r="G29" s="9"/>
    </row>
    <row r="30" spans="1:7" x14ac:dyDescent="0.3">
      <c r="A30" s="38" t="s">
        <v>87</v>
      </c>
      <c r="B30" s="8" t="s">
        <v>88</v>
      </c>
      <c r="C30" s="35">
        <v>1.9</v>
      </c>
      <c r="D30" s="38" t="s">
        <v>81</v>
      </c>
      <c r="E30" s="49">
        <v>43.86</v>
      </c>
      <c r="F30" s="44">
        <v>23</v>
      </c>
      <c r="G30" s="9"/>
    </row>
    <row r="31" spans="1:7" x14ac:dyDescent="0.3">
      <c r="A31" s="38" t="s">
        <v>105</v>
      </c>
      <c r="B31" s="8" t="s">
        <v>115</v>
      </c>
      <c r="C31" s="35">
        <v>1.8</v>
      </c>
      <c r="D31" s="38" t="s">
        <v>84</v>
      </c>
      <c r="E31" s="49">
        <v>41.34</v>
      </c>
      <c r="F31" s="44">
        <v>24</v>
      </c>
      <c r="G31" s="9"/>
    </row>
    <row r="32" spans="1:7" x14ac:dyDescent="0.3">
      <c r="A32" s="38"/>
      <c r="B32" s="8"/>
      <c r="C32" s="35"/>
      <c r="D32" s="38"/>
      <c r="E32" s="49"/>
      <c r="F32" s="44"/>
      <c r="G32" s="9"/>
    </row>
    <row r="33" spans="1:7" x14ac:dyDescent="0.3">
      <c r="A33" s="50" t="s">
        <v>117</v>
      </c>
      <c r="B33" s="8" t="s">
        <v>118</v>
      </c>
      <c r="C33" s="35"/>
      <c r="D33" s="38" t="s">
        <v>118</v>
      </c>
      <c r="E33" s="49">
        <v>51.37</v>
      </c>
      <c r="F33" s="44"/>
      <c r="G33" s="9"/>
    </row>
    <row r="34" spans="1:7" x14ac:dyDescent="0.3">
      <c r="A34" s="50" t="s">
        <v>119</v>
      </c>
      <c r="B34" s="8" t="s">
        <v>118</v>
      </c>
      <c r="C34" s="35"/>
      <c r="D34" s="38" t="s">
        <v>118</v>
      </c>
      <c r="E34" s="49">
        <v>41.34</v>
      </c>
      <c r="F34" s="44"/>
      <c r="G34" s="9"/>
    </row>
    <row r="35" spans="1:7" x14ac:dyDescent="0.3">
      <c r="A35" s="50" t="s">
        <v>120</v>
      </c>
      <c r="B35" s="8" t="s">
        <v>118</v>
      </c>
      <c r="C35" s="35"/>
      <c r="D35" s="38" t="s">
        <v>118</v>
      </c>
      <c r="E35" s="49">
        <v>59.97</v>
      </c>
      <c r="F35" s="44"/>
      <c r="G35" s="9"/>
    </row>
    <row r="36" spans="1:7" x14ac:dyDescent="0.3">
      <c r="A36" s="50" t="s">
        <v>121</v>
      </c>
      <c r="B36" s="8" t="s">
        <v>118</v>
      </c>
      <c r="C36" s="35"/>
      <c r="D36" s="38" t="s">
        <v>118</v>
      </c>
      <c r="E36" s="49">
        <v>4</v>
      </c>
      <c r="F36" s="44"/>
      <c r="G36" s="9"/>
    </row>
    <row r="37" spans="1:7" x14ac:dyDescent="0.3">
      <c r="A37" s="50" t="s">
        <v>122</v>
      </c>
      <c r="B37" s="8" t="s">
        <v>118</v>
      </c>
      <c r="C37" s="35"/>
      <c r="D37" s="38" t="s">
        <v>118</v>
      </c>
      <c r="E37" s="49">
        <v>12.94</v>
      </c>
      <c r="F37" s="44"/>
      <c r="G37" s="9"/>
    </row>
    <row r="38" spans="1:7" x14ac:dyDescent="0.3">
      <c r="A38" s="50" t="s">
        <v>123</v>
      </c>
      <c r="B38" s="8" t="s">
        <v>118</v>
      </c>
      <c r="C38" s="35"/>
      <c r="D38" s="38" t="s">
        <v>118</v>
      </c>
      <c r="E38" s="49">
        <v>8.26</v>
      </c>
      <c r="F38" s="44"/>
      <c r="G38" s="9"/>
    </row>
    <row r="39" spans="1:7" x14ac:dyDescent="0.3">
      <c r="A39" s="38"/>
      <c r="B39" s="8"/>
      <c r="C39" s="35"/>
      <c r="D39" s="38"/>
      <c r="E39" s="49"/>
      <c r="F39" s="44"/>
      <c r="G39" s="9"/>
    </row>
    <row r="40" spans="1:7" x14ac:dyDescent="0.3">
      <c r="A40" s="38"/>
      <c r="B40" s="8"/>
      <c r="C40" s="35"/>
      <c r="D40" s="38"/>
      <c r="E40" s="49"/>
      <c r="F40" s="44"/>
      <c r="G40" s="9"/>
    </row>
    <row r="41" spans="1:7" x14ac:dyDescent="0.3">
      <c r="A41" s="38"/>
      <c r="B41" s="8"/>
      <c r="C41" s="35"/>
      <c r="D41" s="38"/>
      <c r="E41" s="49"/>
      <c r="F41" s="44"/>
      <c r="G41" s="9"/>
    </row>
    <row r="42" spans="1:7" x14ac:dyDescent="0.3">
      <c r="A42" s="38"/>
      <c r="B42" s="8"/>
      <c r="C42" s="35"/>
      <c r="D42" s="38"/>
      <c r="E42" s="49"/>
      <c r="F42" s="44"/>
      <c r="G42" s="9"/>
    </row>
    <row r="43" spans="1:7" x14ac:dyDescent="0.3">
      <c r="A43" s="38"/>
      <c r="B43" s="8"/>
      <c r="C43" s="35"/>
      <c r="D43" s="38"/>
      <c r="E43" s="49"/>
      <c r="F43" s="44"/>
      <c r="G43" s="9"/>
    </row>
    <row r="44" spans="1:7" x14ac:dyDescent="0.3">
      <c r="A44" s="38"/>
      <c r="B44" s="8"/>
      <c r="C44" s="35"/>
      <c r="D44" s="38"/>
      <c r="E44" s="49"/>
      <c r="F44" s="44"/>
      <c r="G44" s="9"/>
    </row>
    <row r="45" spans="1:7" x14ac:dyDescent="0.3">
      <c r="A45" s="38"/>
      <c r="B45" s="8"/>
      <c r="C45" s="35"/>
      <c r="D45" s="38"/>
      <c r="E45" s="49"/>
      <c r="F45" s="44"/>
      <c r="G45" s="9"/>
    </row>
    <row r="46" spans="1:7" x14ac:dyDescent="0.3">
      <c r="A46" s="38"/>
      <c r="B46" s="8"/>
      <c r="C46" s="35"/>
      <c r="D46" s="38"/>
      <c r="E46" s="49"/>
      <c r="F46" s="44"/>
      <c r="G46" s="9"/>
    </row>
    <row r="47" spans="1:7" x14ac:dyDescent="0.3">
      <c r="A47" s="50"/>
      <c r="B47" s="8"/>
      <c r="C47" s="35"/>
      <c r="D47" s="38"/>
      <c r="E47" s="52"/>
      <c r="F47" s="44"/>
      <c r="G47" s="9"/>
    </row>
    <row r="48" spans="1:7" x14ac:dyDescent="0.3">
      <c r="A48" s="50"/>
      <c r="B48" s="8"/>
      <c r="C48" s="35"/>
      <c r="D48" s="38"/>
      <c r="E48" s="52"/>
      <c r="F48" s="44"/>
      <c r="G48" s="9"/>
    </row>
    <row r="49" spans="1:7" x14ac:dyDescent="0.3">
      <c r="A49" s="50"/>
      <c r="B49" s="8"/>
      <c r="C49" s="35"/>
      <c r="D49" s="38"/>
      <c r="E49" s="52"/>
      <c r="F49" s="44"/>
      <c r="G49" s="9"/>
    </row>
    <row r="50" spans="1:7" x14ac:dyDescent="0.3">
      <c r="A50" s="50"/>
      <c r="B50" s="8"/>
      <c r="C50" s="35"/>
      <c r="D50" s="38"/>
      <c r="E50" s="52"/>
      <c r="F50" s="44"/>
      <c r="G50" s="9"/>
    </row>
    <row r="51" spans="1:7" x14ac:dyDescent="0.3">
      <c r="A51" s="50"/>
      <c r="B51" s="8"/>
      <c r="C51" s="35"/>
      <c r="D51" s="38"/>
      <c r="E51" s="52"/>
      <c r="F51" s="44"/>
      <c r="G51" s="9"/>
    </row>
    <row r="52" spans="1:7" x14ac:dyDescent="0.3">
      <c r="A52" s="50"/>
      <c r="B52" s="8"/>
      <c r="C52" s="35"/>
      <c r="D52" s="38"/>
      <c r="E52" s="52"/>
      <c r="F52" s="44"/>
      <c r="G52" s="9"/>
    </row>
    <row r="53" spans="1:7" x14ac:dyDescent="0.3">
      <c r="A53" s="50"/>
      <c r="B53" s="8"/>
      <c r="C53" s="35"/>
      <c r="D53" s="38"/>
      <c r="E53" s="49"/>
      <c r="F53" s="44"/>
      <c r="G53" s="9"/>
    </row>
    <row r="54" spans="1:7" ht="11.5" customHeight="1" x14ac:dyDescent="0.3">
      <c r="A54" s="42"/>
      <c r="B54" s="8"/>
      <c r="C54" s="35"/>
      <c r="D54" s="38"/>
      <c r="E54" s="49"/>
      <c r="F54" s="44"/>
    </row>
    <row r="55" spans="1:7" ht="11.5" customHeight="1" x14ac:dyDescent="0.3">
      <c r="A55" s="42"/>
      <c r="B55" s="8"/>
      <c r="C55" s="35"/>
      <c r="D55" s="38"/>
      <c r="E55" s="49"/>
      <c r="F55" s="44"/>
    </row>
    <row r="56" spans="1:7" ht="11.5" customHeight="1" x14ac:dyDescent="0.3">
      <c r="A56" s="42"/>
      <c r="B56" s="8"/>
      <c r="C56" s="35"/>
      <c r="D56" s="38"/>
      <c r="E56" s="49"/>
      <c r="F56" s="44"/>
    </row>
    <row r="57" spans="1:7" ht="11.5" customHeight="1" x14ac:dyDescent="0.3">
      <c r="A57" s="42"/>
      <c r="B57" s="8"/>
      <c r="C57" s="35"/>
      <c r="D57" s="38"/>
      <c r="E57" s="49"/>
      <c r="F57" s="44"/>
    </row>
    <row r="58" spans="1:7" ht="11.5" customHeight="1" x14ac:dyDescent="0.3">
      <c r="A58" s="42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8"/>
      <c r="E92" s="49"/>
      <c r="F92" s="44"/>
    </row>
    <row r="93" spans="1:6" ht="11.5" customHeight="1" x14ac:dyDescent="0.3">
      <c r="A93" s="34"/>
      <c r="B93" s="8"/>
      <c r="C93" s="35"/>
      <c r="D93" s="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11"/>
    </row>
    <row r="115" spans="1:6" ht="11.5" customHeight="1" x14ac:dyDescent="0.3">
      <c r="A115" s="34"/>
      <c r="B115" s="8"/>
      <c r="C115" s="35"/>
      <c r="D115" s="8"/>
      <c r="E115" s="49"/>
      <c r="F115" s="11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14"/>
      <c r="D125" s="8"/>
      <c r="E125" s="14"/>
      <c r="F125" s="11"/>
    </row>
    <row r="126" spans="1:6" ht="11.5" customHeight="1" x14ac:dyDescent="0.3">
      <c r="A126" s="34"/>
      <c r="B126" s="8"/>
      <c r="C126" s="14"/>
      <c r="D126" s="8"/>
      <c r="E126" s="14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x14ac:dyDescent="0.3">
      <c r="A183" s="41"/>
      <c r="B183" s="40"/>
      <c r="C183" s="31"/>
      <c r="D183" s="8"/>
      <c r="E183" s="31"/>
      <c r="F183" s="45"/>
    </row>
    <row r="184" spans="1:6" x14ac:dyDescent="0.3">
      <c r="A184" s="41"/>
      <c r="B184" s="40"/>
      <c r="C184" s="31"/>
      <c r="D184" s="40"/>
      <c r="E184" s="31"/>
      <c r="F184" s="45"/>
    </row>
    <row r="185" spans="1:6" x14ac:dyDescent="0.3">
      <c r="A185" s="41"/>
      <c r="B185" s="40"/>
      <c r="C185" s="31"/>
      <c r="D185" s="40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63"/>
    </row>
  </sheetData>
  <pageMargins left="0.75" right="0.75" top="1" bottom="1" header="0.5" footer="0.5"/>
  <pageSetup orientation="portrait"/>
  <headerFooter scaleWithDoc="0" alignWithMargins="0">
    <oddFooter>&amp;L&amp;A&amp;C&amp;RPage &amp;P of &amp;N</oddFooter>
  </headerFooter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8"/>
  <sheetViews>
    <sheetView zoomScaleNormal="100" workbookViewId="0">
      <pane ySplit="7" topLeftCell="A20" activePane="bottomLeft" state="frozen"/>
      <selection activeCell="M2" sqref="M2"/>
      <selection pane="bottomLeft" activeCell="E40" sqref="E40:E45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78</v>
      </c>
      <c r="B1" s="27"/>
      <c r="C1" s="46"/>
      <c r="D1" s="27"/>
      <c r="E1" s="46"/>
      <c r="F1" s="46"/>
    </row>
    <row r="2" spans="1:7" x14ac:dyDescent="0.3">
      <c r="A2" s="33" t="str">
        <f>'General Info'!G6</f>
        <v>Canisteo clay loam, Kossuth silty clay loam</v>
      </c>
      <c r="B2" s="43"/>
      <c r="C2" s="47"/>
      <c r="D2" s="43"/>
      <c r="E2" s="47"/>
      <c r="F2" s="45"/>
    </row>
    <row r="3" spans="1:7" x14ac:dyDescent="0.3">
      <c r="A3" s="48" t="s">
        <v>2</v>
      </c>
      <c r="B3" s="39" t="s">
        <v>9</v>
      </c>
      <c r="C3" s="47"/>
      <c r="D3" s="29"/>
      <c r="E3" s="47"/>
      <c r="F3" s="45"/>
    </row>
    <row r="4" spans="1:7" x14ac:dyDescent="0.3">
      <c r="A4" s="48" t="s">
        <v>3</v>
      </c>
      <c r="B4" s="51">
        <f>'General Info'!H6</f>
        <v>45792</v>
      </c>
      <c r="C4" s="47"/>
      <c r="D4" s="51"/>
      <c r="E4" s="47"/>
      <c r="F4" s="45"/>
    </row>
    <row r="5" spans="1:7" ht="14" customHeight="1" x14ac:dyDescent="0.3">
      <c r="A5" s="48" t="s">
        <v>4</v>
      </c>
      <c r="B5" s="51">
        <f>'General Info'!I6</f>
        <v>45949</v>
      </c>
      <c r="C5" s="47"/>
      <c r="D5" s="64"/>
      <c r="E5" s="47"/>
      <c r="F5" s="45"/>
    </row>
    <row r="6" spans="1:7" x14ac:dyDescent="0.3">
      <c r="A6" s="36"/>
      <c r="B6" s="36"/>
      <c r="C6" s="37"/>
      <c r="D6" s="36"/>
      <c r="E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87</v>
      </c>
      <c r="B8" s="8" t="s">
        <v>130</v>
      </c>
      <c r="C8" s="35">
        <v>2.2999999999999998</v>
      </c>
      <c r="D8" s="38" t="s">
        <v>84</v>
      </c>
      <c r="E8" s="49">
        <v>66.77</v>
      </c>
      <c r="F8" s="44">
        <v>1</v>
      </c>
      <c r="G8" s="9"/>
    </row>
    <row r="9" spans="1:7" x14ac:dyDescent="0.3">
      <c r="A9" s="38" t="s">
        <v>87</v>
      </c>
      <c r="B9" s="8" t="s">
        <v>138</v>
      </c>
      <c r="C9" s="35">
        <v>2.4</v>
      </c>
      <c r="D9" s="38" t="s">
        <v>84</v>
      </c>
      <c r="E9" s="49">
        <v>63.98</v>
      </c>
      <c r="F9" s="44">
        <v>2</v>
      </c>
      <c r="G9" s="9"/>
    </row>
    <row r="10" spans="1:7" x14ac:dyDescent="0.3">
      <c r="A10" s="38" t="s">
        <v>101</v>
      </c>
      <c r="B10" s="8" t="s">
        <v>126</v>
      </c>
      <c r="C10" s="35">
        <v>2.5</v>
      </c>
      <c r="D10" s="38" t="s">
        <v>84</v>
      </c>
      <c r="E10" s="49">
        <v>62.86</v>
      </c>
      <c r="F10" s="44">
        <v>3</v>
      </c>
      <c r="G10" s="9"/>
    </row>
    <row r="11" spans="1:7" x14ac:dyDescent="0.3">
      <c r="A11" s="38" t="s">
        <v>93</v>
      </c>
      <c r="B11" s="8" t="s">
        <v>151</v>
      </c>
      <c r="C11" s="35">
        <v>2.5</v>
      </c>
      <c r="D11" s="38" t="s">
        <v>81</v>
      </c>
      <c r="E11" s="49">
        <v>62.12</v>
      </c>
      <c r="F11" s="44">
        <v>4</v>
      </c>
      <c r="G11" s="9"/>
    </row>
    <row r="12" spans="1:7" x14ac:dyDescent="0.3">
      <c r="A12" s="38" t="s">
        <v>89</v>
      </c>
      <c r="B12" s="8" t="s">
        <v>125</v>
      </c>
      <c r="C12" s="35">
        <v>2.6</v>
      </c>
      <c r="D12" s="38" t="s">
        <v>81</v>
      </c>
      <c r="E12" s="49">
        <v>61.87</v>
      </c>
      <c r="F12" s="44">
        <v>5</v>
      </c>
      <c r="G12" s="9"/>
    </row>
    <row r="13" spans="1:7" x14ac:dyDescent="0.3">
      <c r="A13" s="38" t="s">
        <v>87</v>
      </c>
      <c r="B13" s="8" t="s">
        <v>137</v>
      </c>
      <c r="C13" s="35">
        <v>2.5</v>
      </c>
      <c r="D13" s="38" t="s">
        <v>81</v>
      </c>
      <c r="E13" s="49">
        <v>61.21</v>
      </c>
      <c r="F13" s="44">
        <v>6</v>
      </c>
      <c r="G13" s="9"/>
    </row>
    <row r="14" spans="1:7" x14ac:dyDescent="0.3">
      <c r="A14" s="38" t="s">
        <v>91</v>
      </c>
      <c r="B14" s="8" t="s">
        <v>143</v>
      </c>
      <c r="C14" s="35">
        <v>2.2999999999999998</v>
      </c>
      <c r="D14" s="38" t="s">
        <v>84</v>
      </c>
      <c r="E14" s="49">
        <v>61.02</v>
      </c>
      <c r="F14" s="44">
        <v>7</v>
      </c>
      <c r="G14" s="9"/>
    </row>
    <row r="15" spans="1:7" x14ac:dyDescent="0.3">
      <c r="A15" s="38" t="s">
        <v>98</v>
      </c>
      <c r="B15" s="8" t="s">
        <v>127</v>
      </c>
      <c r="C15" s="35">
        <v>2.7</v>
      </c>
      <c r="D15" s="38" t="s">
        <v>100</v>
      </c>
      <c r="E15" s="49">
        <v>60.91</v>
      </c>
      <c r="F15" s="44">
        <v>8</v>
      </c>
      <c r="G15" s="9"/>
    </row>
    <row r="16" spans="1:7" x14ac:dyDescent="0.3">
      <c r="A16" s="38" t="s">
        <v>101</v>
      </c>
      <c r="B16" s="8" t="s">
        <v>145</v>
      </c>
      <c r="C16" s="35">
        <v>2.7</v>
      </c>
      <c r="D16" s="38" t="s">
        <v>84</v>
      </c>
      <c r="E16" s="49">
        <v>60.74</v>
      </c>
      <c r="F16" s="44">
        <v>9</v>
      </c>
      <c r="G16" s="9"/>
    </row>
    <row r="17" spans="1:7" x14ac:dyDescent="0.3">
      <c r="A17" s="38" t="s">
        <v>87</v>
      </c>
      <c r="B17" s="8" t="s">
        <v>128</v>
      </c>
      <c r="C17" s="35">
        <v>2.6</v>
      </c>
      <c r="D17" s="38" t="s">
        <v>84</v>
      </c>
      <c r="E17" s="49">
        <v>60.26</v>
      </c>
      <c r="F17" s="44">
        <v>10</v>
      </c>
      <c r="G17" s="9"/>
    </row>
    <row r="18" spans="1:7" x14ac:dyDescent="0.3">
      <c r="A18" s="38" t="s">
        <v>101</v>
      </c>
      <c r="B18" s="8" t="s">
        <v>141</v>
      </c>
      <c r="C18" s="35">
        <v>2.2999999999999998</v>
      </c>
      <c r="D18" s="38" t="s">
        <v>84</v>
      </c>
      <c r="E18" s="49">
        <v>59.65</v>
      </c>
      <c r="F18" s="44">
        <v>11</v>
      </c>
      <c r="G18" s="9"/>
    </row>
    <row r="19" spans="1:7" x14ac:dyDescent="0.3">
      <c r="A19" s="38" t="s">
        <v>85</v>
      </c>
      <c r="B19" s="8" t="s">
        <v>131</v>
      </c>
      <c r="C19" s="35">
        <v>2.5</v>
      </c>
      <c r="D19" s="38" t="s">
        <v>84</v>
      </c>
      <c r="E19" s="49">
        <v>59.43</v>
      </c>
      <c r="F19" s="44">
        <v>12</v>
      </c>
      <c r="G19" s="9"/>
    </row>
    <row r="20" spans="1:7" x14ac:dyDescent="0.3">
      <c r="A20" s="38" t="s">
        <v>98</v>
      </c>
      <c r="B20" s="8" t="s">
        <v>133</v>
      </c>
      <c r="C20" s="35">
        <v>2.2999999999999998</v>
      </c>
      <c r="D20" s="38" t="s">
        <v>100</v>
      </c>
      <c r="E20" s="49">
        <v>59.08</v>
      </c>
      <c r="F20" s="44">
        <v>13</v>
      </c>
      <c r="G20" s="9"/>
    </row>
    <row r="21" spans="1:7" x14ac:dyDescent="0.3">
      <c r="A21" s="38" t="s">
        <v>105</v>
      </c>
      <c r="B21" s="8" t="s">
        <v>146</v>
      </c>
      <c r="C21" s="35">
        <v>2.2000000000000002</v>
      </c>
      <c r="D21" s="38" t="s">
        <v>84</v>
      </c>
      <c r="E21" s="49">
        <v>58.94</v>
      </c>
      <c r="F21" s="44">
        <v>14</v>
      </c>
      <c r="G21" s="9"/>
    </row>
    <row r="22" spans="1:7" x14ac:dyDescent="0.3">
      <c r="A22" s="38" t="s">
        <v>82</v>
      </c>
      <c r="B22" s="8" t="s">
        <v>136</v>
      </c>
      <c r="C22" s="35">
        <v>2.5</v>
      </c>
      <c r="D22" s="38" t="s">
        <v>84</v>
      </c>
      <c r="E22" s="49">
        <v>58.69</v>
      </c>
      <c r="F22" s="44">
        <v>15</v>
      </c>
      <c r="G22" s="9"/>
    </row>
    <row r="23" spans="1:7" x14ac:dyDescent="0.3">
      <c r="A23" s="38" t="s">
        <v>105</v>
      </c>
      <c r="B23" s="8" t="s">
        <v>135</v>
      </c>
      <c r="C23" s="35">
        <v>2.2999999999999998</v>
      </c>
      <c r="D23" s="38" t="s">
        <v>84</v>
      </c>
      <c r="E23" s="49">
        <v>58.6</v>
      </c>
      <c r="F23" s="44">
        <v>16</v>
      </c>
      <c r="G23" s="9"/>
    </row>
    <row r="24" spans="1:7" x14ac:dyDescent="0.3">
      <c r="A24" s="38" t="s">
        <v>91</v>
      </c>
      <c r="B24" s="8" t="s">
        <v>147</v>
      </c>
      <c r="C24" s="35">
        <v>2.7</v>
      </c>
      <c r="D24" s="38" t="s">
        <v>84</v>
      </c>
      <c r="E24" s="49">
        <v>58.43</v>
      </c>
      <c r="F24" s="44">
        <v>17</v>
      </c>
      <c r="G24" s="9"/>
    </row>
    <row r="25" spans="1:7" x14ac:dyDescent="0.3">
      <c r="A25" s="38" t="s">
        <v>91</v>
      </c>
      <c r="B25" s="8" t="s">
        <v>129</v>
      </c>
      <c r="C25" s="35">
        <v>2.5</v>
      </c>
      <c r="D25" s="38" t="s">
        <v>84</v>
      </c>
      <c r="E25" s="49">
        <v>58.34</v>
      </c>
      <c r="F25" s="44">
        <v>18</v>
      </c>
      <c r="G25" s="9"/>
    </row>
    <row r="26" spans="1:7" x14ac:dyDescent="0.3">
      <c r="A26" s="38" t="s">
        <v>139</v>
      </c>
      <c r="B26" s="8" t="s">
        <v>142</v>
      </c>
      <c r="C26" s="35">
        <v>2.7</v>
      </c>
      <c r="D26" s="38" t="s">
        <v>100</v>
      </c>
      <c r="E26" s="49">
        <v>57.03</v>
      </c>
      <c r="F26" s="44">
        <v>19</v>
      </c>
      <c r="G26" s="9"/>
    </row>
    <row r="27" spans="1:7" x14ac:dyDescent="0.3">
      <c r="A27" s="38" t="s">
        <v>101</v>
      </c>
      <c r="B27" s="8" t="s">
        <v>134</v>
      </c>
      <c r="C27" s="35">
        <v>2.2000000000000002</v>
      </c>
      <c r="D27" s="38" t="s">
        <v>84</v>
      </c>
      <c r="E27" s="49">
        <v>55.33</v>
      </c>
      <c r="F27" s="44">
        <v>20</v>
      </c>
      <c r="G27" s="9"/>
    </row>
    <row r="28" spans="1:7" x14ac:dyDescent="0.3">
      <c r="A28" s="38" t="s">
        <v>103</v>
      </c>
      <c r="B28" s="8" t="s">
        <v>154</v>
      </c>
      <c r="C28" s="35">
        <v>2.2999999999999998</v>
      </c>
      <c r="D28" s="38" t="s">
        <v>84</v>
      </c>
      <c r="E28" s="49">
        <v>55.14</v>
      </c>
      <c r="F28" s="44">
        <v>21</v>
      </c>
      <c r="G28" s="9"/>
    </row>
    <row r="29" spans="1:7" x14ac:dyDescent="0.3">
      <c r="A29" s="38" t="s">
        <v>87</v>
      </c>
      <c r="B29" s="8" t="s">
        <v>149</v>
      </c>
      <c r="C29" s="35">
        <v>2.7</v>
      </c>
      <c r="D29" s="38" t="s">
        <v>84</v>
      </c>
      <c r="E29" s="49">
        <v>55.13</v>
      </c>
      <c r="F29" s="44">
        <v>22</v>
      </c>
      <c r="G29" s="9"/>
    </row>
    <row r="30" spans="1:7" x14ac:dyDescent="0.3">
      <c r="A30" s="38" t="s">
        <v>139</v>
      </c>
      <c r="B30" s="8" t="s">
        <v>140</v>
      </c>
      <c r="C30" s="35">
        <v>2.5</v>
      </c>
      <c r="D30" s="38" t="s">
        <v>100</v>
      </c>
      <c r="E30" s="49">
        <v>52.93</v>
      </c>
      <c r="F30" s="44">
        <v>23</v>
      </c>
      <c r="G30" s="9"/>
    </row>
    <row r="31" spans="1:7" x14ac:dyDescent="0.3">
      <c r="A31" s="38" t="s">
        <v>89</v>
      </c>
      <c r="B31" s="8" t="s">
        <v>132</v>
      </c>
      <c r="C31" s="35">
        <v>2.4</v>
      </c>
      <c r="D31" s="38" t="s">
        <v>81</v>
      </c>
      <c r="E31" s="49">
        <v>52.41</v>
      </c>
      <c r="F31" s="44">
        <v>24</v>
      </c>
      <c r="G31" s="9"/>
    </row>
    <row r="32" spans="1:7" x14ac:dyDescent="0.3">
      <c r="A32" s="38" t="s">
        <v>79</v>
      </c>
      <c r="B32" s="8" t="s">
        <v>148</v>
      </c>
      <c r="C32" s="35">
        <v>2.5</v>
      </c>
      <c r="D32" s="38" t="s">
        <v>100</v>
      </c>
      <c r="E32" s="49">
        <v>52.18</v>
      </c>
      <c r="F32" s="44">
        <v>25</v>
      </c>
      <c r="G32" s="9"/>
    </row>
    <row r="33" spans="1:7" x14ac:dyDescent="0.3">
      <c r="A33" s="38" t="s">
        <v>79</v>
      </c>
      <c r="B33" s="8" t="s">
        <v>150</v>
      </c>
      <c r="C33" s="35">
        <v>2.7</v>
      </c>
      <c r="D33" s="38" t="s">
        <v>100</v>
      </c>
      <c r="E33" s="49">
        <v>50.4</v>
      </c>
      <c r="F33" s="44">
        <v>26</v>
      </c>
      <c r="G33" s="9"/>
    </row>
    <row r="34" spans="1:7" x14ac:dyDescent="0.3">
      <c r="A34" s="38" t="s">
        <v>152</v>
      </c>
      <c r="B34" s="8" t="s">
        <v>153</v>
      </c>
      <c r="C34" s="35">
        <v>2.7</v>
      </c>
      <c r="D34" s="38" t="s">
        <v>100</v>
      </c>
      <c r="E34" s="49">
        <v>49.64</v>
      </c>
      <c r="F34" s="44">
        <v>27</v>
      </c>
      <c r="G34" s="9"/>
    </row>
    <row r="35" spans="1:7" x14ac:dyDescent="0.3">
      <c r="A35" s="38" t="s">
        <v>82</v>
      </c>
      <c r="B35" s="8" t="s">
        <v>144</v>
      </c>
      <c r="C35" s="35">
        <v>2.2999999999999998</v>
      </c>
      <c r="D35" s="38" t="s">
        <v>84</v>
      </c>
      <c r="E35" s="49">
        <v>49.43</v>
      </c>
      <c r="F35" s="44">
        <v>28</v>
      </c>
      <c r="G35" s="9"/>
    </row>
    <row r="36" spans="1:7" x14ac:dyDescent="0.3">
      <c r="A36" s="38" t="s">
        <v>79</v>
      </c>
      <c r="B36" s="8" t="s">
        <v>124</v>
      </c>
      <c r="C36" s="35">
        <v>2.2000000000000002</v>
      </c>
      <c r="D36" s="38" t="s">
        <v>81</v>
      </c>
      <c r="E36" s="49">
        <v>49.42</v>
      </c>
      <c r="F36" s="44">
        <v>29</v>
      </c>
      <c r="G36" s="9"/>
    </row>
    <row r="37" spans="1:7" x14ac:dyDescent="0.3">
      <c r="A37" s="38" t="s">
        <v>152</v>
      </c>
      <c r="B37" s="8" t="s">
        <v>156</v>
      </c>
      <c r="C37" s="35">
        <v>2.2999999999999998</v>
      </c>
      <c r="D37" s="38" t="s">
        <v>100</v>
      </c>
      <c r="E37" s="49">
        <v>43.42</v>
      </c>
      <c r="F37" s="44">
        <v>30</v>
      </c>
      <c r="G37" s="9"/>
    </row>
    <row r="38" spans="1:7" x14ac:dyDescent="0.3">
      <c r="A38" s="38" t="s">
        <v>152</v>
      </c>
      <c r="B38" s="8" t="s">
        <v>155</v>
      </c>
      <c r="C38" s="35">
        <v>2.2999999999999998</v>
      </c>
      <c r="D38" s="38" t="s">
        <v>100</v>
      </c>
      <c r="E38" s="49">
        <v>41.51</v>
      </c>
      <c r="F38" s="44">
        <v>31</v>
      </c>
      <c r="G38" s="9"/>
    </row>
    <row r="39" spans="1:7" x14ac:dyDescent="0.3">
      <c r="A39" s="38"/>
      <c r="B39" s="8"/>
      <c r="C39" s="35"/>
      <c r="D39" s="38"/>
      <c r="E39" s="49"/>
      <c r="F39" s="44"/>
      <c r="G39" s="9"/>
    </row>
    <row r="40" spans="1:7" x14ac:dyDescent="0.3">
      <c r="A40" s="50" t="s">
        <v>117</v>
      </c>
      <c r="B40" s="8" t="s">
        <v>118</v>
      </c>
      <c r="C40" s="35"/>
      <c r="D40" s="38" t="s">
        <v>118</v>
      </c>
      <c r="E40" s="49">
        <v>56.67</v>
      </c>
      <c r="F40" s="44"/>
      <c r="G40" s="9"/>
    </row>
    <row r="41" spans="1:7" x14ac:dyDescent="0.3">
      <c r="A41" s="50" t="s">
        <v>119</v>
      </c>
      <c r="B41" s="8" t="s">
        <v>118</v>
      </c>
      <c r="C41" s="35"/>
      <c r="D41" s="38" t="s">
        <v>118</v>
      </c>
      <c r="E41" s="49">
        <v>41.51</v>
      </c>
      <c r="F41" s="44"/>
      <c r="G41" s="9"/>
    </row>
    <row r="42" spans="1:7" x14ac:dyDescent="0.3">
      <c r="A42" s="50" t="s">
        <v>120</v>
      </c>
      <c r="B42" s="8" t="s">
        <v>118</v>
      </c>
      <c r="C42" s="35"/>
      <c r="D42" s="38" t="s">
        <v>118</v>
      </c>
      <c r="E42" s="49">
        <v>66.77</v>
      </c>
      <c r="F42" s="44"/>
      <c r="G42" s="9"/>
    </row>
    <row r="43" spans="1:7" x14ac:dyDescent="0.3">
      <c r="A43" s="50" t="s">
        <v>121</v>
      </c>
      <c r="B43" s="8" t="s">
        <v>118</v>
      </c>
      <c r="C43" s="35"/>
      <c r="D43" s="38" t="s">
        <v>118</v>
      </c>
      <c r="E43" s="49">
        <v>4</v>
      </c>
      <c r="F43" s="44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49">
        <v>12.94</v>
      </c>
      <c r="F44" s="44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49">
        <v>8.26</v>
      </c>
      <c r="F45" s="44"/>
      <c r="G45" s="9"/>
    </row>
    <row r="46" spans="1:7" x14ac:dyDescent="0.3">
      <c r="A46" s="50"/>
      <c r="B46" s="8"/>
      <c r="C46" s="35"/>
      <c r="D46" s="38"/>
      <c r="E46" s="49"/>
      <c r="F46" s="44"/>
      <c r="G46" s="9"/>
    </row>
    <row r="47" spans="1:7" x14ac:dyDescent="0.3">
      <c r="A47" s="50"/>
      <c r="B47" s="8"/>
      <c r="C47" s="35"/>
      <c r="D47" s="38"/>
      <c r="E47" s="49"/>
      <c r="F47" s="44"/>
      <c r="G47" s="9"/>
    </row>
    <row r="48" spans="1:7" x14ac:dyDescent="0.3">
      <c r="A48" s="50"/>
      <c r="B48" s="8"/>
      <c r="C48" s="35"/>
      <c r="D48" s="38"/>
      <c r="E48" s="49"/>
      <c r="F48" s="44"/>
      <c r="G48" s="9"/>
    </row>
    <row r="49" spans="1:7" x14ac:dyDescent="0.3">
      <c r="A49" s="50"/>
      <c r="B49" s="8"/>
      <c r="C49" s="35"/>
      <c r="D49" s="38"/>
      <c r="E49" s="49"/>
      <c r="F49" s="44"/>
      <c r="G49" s="9"/>
    </row>
    <row r="50" spans="1:7" x14ac:dyDescent="0.3">
      <c r="A50" s="50"/>
      <c r="B50" s="8"/>
      <c r="C50" s="35"/>
      <c r="D50" s="38"/>
      <c r="E50" s="49"/>
      <c r="F50" s="44"/>
      <c r="G50" s="9"/>
    </row>
    <row r="51" spans="1:7" ht="11.5" customHeight="1" x14ac:dyDescent="0.3">
      <c r="A51" s="34"/>
      <c r="B51" s="8"/>
      <c r="C51" s="35"/>
      <c r="D51" s="38"/>
      <c r="E51" s="49"/>
      <c r="F51" s="44"/>
    </row>
    <row r="52" spans="1:7" ht="11.5" customHeight="1" x14ac:dyDescent="0.3">
      <c r="A52" s="34"/>
      <c r="B52" s="8"/>
      <c r="C52" s="35"/>
      <c r="D52" s="38"/>
      <c r="E52" s="49"/>
      <c r="F52" s="44"/>
    </row>
    <row r="53" spans="1:7" ht="11.5" customHeight="1" x14ac:dyDescent="0.3">
      <c r="A53" s="34"/>
      <c r="B53" s="8"/>
      <c r="C53" s="35"/>
      <c r="D53" s="38"/>
      <c r="E53" s="49"/>
      <c r="F53" s="44"/>
    </row>
    <row r="54" spans="1:7" ht="11.5" customHeight="1" x14ac:dyDescent="0.3">
      <c r="A54" s="34"/>
      <c r="B54" s="8"/>
      <c r="C54" s="35"/>
      <c r="D54" s="38"/>
      <c r="E54" s="49"/>
      <c r="F54" s="44"/>
    </row>
    <row r="55" spans="1:7" ht="11.5" customHeight="1" x14ac:dyDescent="0.3">
      <c r="A55" s="34"/>
      <c r="B55" s="8"/>
      <c r="C55" s="35"/>
      <c r="D55" s="38"/>
      <c r="E55" s="49"/>
      <c r="F55" s="44"/>
    </row>
    <row r="56" spans="1:7" ht="11.5" customHeight="1" x14ac:dyDescent="0.3">
      <c r="A56" s="34"/>
      <c r="B56" s="8"/>
      <c r="C56" s="35"/>
      <c r="D56" s="38"/>
      <c r="E56" s="49"/>
      <c r="F56" s="44"/>
    </row>
    <row r="57" spans="1:7" ht="11.5" customHeight="1" x14ac:dyDescent="0.3">
      <c r="A57" s="34"/>
      <c r="B57" s="8"/>
      <c r="C57" s="35"/>
      <c r="D57" s="38"/>
      <c r="E57" s="49"/>
      <c r="F57" s="44"/>
    </row>
    <row r="58" spans="1:7" ht="11.5" customHeight="1" x14ac:dyDescent="0.3">
      <c r="A58" s="34"/>
      <c r="B58" s="8"/>
      <c r="C58" s="35"/>
      <c r="D58" s="38"/>
      <c r="E58" s="49"/>
      <c r="F58" s="44"/>
    </row>
    <row r="59" spans="1:7" ht="11.5" customHeight="1" x14ac:dyDescent="0.3">
      <c r="A59" s="34"/>
      <c r="B59" s="8"/>
      <c r="C59" s="35"/>
      <c r="D59" s="38"/>
      <c r="E59" s="49"/>
      <c r="F59" s="44"/>
    </row>
    <row r="60" spans="1:7" ht="11.5" customHeight="1" x14ac:dyDescent="0.3">
      <c r="A60" s="34"/>
      <c r="B60" s="8"/>
      <c r="C60" s="35"/>
      <c r="D60" s="38"/>
      <c r="E60" s="49"/>
      <c r="F60" s="44"/>
    </row>
    <row r="61" spans="1:7" ht="11.5" customHeight="1" x14ac:dyDescent="0.3">
      <c r="A61" s="34"/>
      <c r="B61" s="8"/>
      <c r="C61" s="35"/>
      <c r="D61" s="38"/>
      <c r="E61" s="49"/>
      <c r="F61" s="44"/>
    </row>
    <row r="62" spans="1:7" ht="11.5" customHeight="1" x14ac:dyDescent="0.3">
      <c r="A62" s="34"/>
      <c r="B62" s="8"/>
      <c r="C62" s="35"/>
      <c r="D62" s="38"/>
      <c r="E62" s="49"/>
      <c r="F62" s="44"/>
    </row>
    <row r="63" spans="1:7" ht="11.5" customHeight="1" x14ac:dyDescent="0.3">
      <c r="A63" s="34"/>
      <c r="B63" s="8"/>
      <c r="C63" s="35"/>
      <c r="D63" s="38"/>
      <c r="E63" s="49"/>
      <c r="F63" s="44"/>
    </row>
    <row r="64" spans="1:7" ht="11.5" customHeight="1" x14ac:dyDescent="0.3">
      <c r="A64" s="34"/>
      <c r="B64" s="8"/>
      <c r="C64" s="35"/>
      <c r="D64" s="38"/>
      <c r="E64" s="49"/>
      <c r="F64" s="44"/>
    </row>
    <row r="65" spans="1:6" ht="11.5" customHeight="1" x14ac:dyDescent="0.3">
      <c r="A65" s="34"/>
      <c r="B65" s="8"/>
      <c r="C65" s="35"/>
      <c r="D65" s="38"/>
      <c r="E65" s="49"/>
      <c r="F65" s="44"/>
    </row>
    <row r="66" spans="1:6" ht="11.5" customHeight="1" x14ac:dyDescent="0.3">
      <c r="A66" s="34"/>
      <c r="B66" s="8"/>
      <c r="C66" s="35"/>
      <c r="D66" s="38"/>
      <c r="E66" s="49"/>
      <c r="F66" s="44"/>
    </row>
    <row r="67" spans="1:6" ht="11.5" customHeight="1" x14ac:dyDescent="0.3">
      <c r="A67" s="34"/>
      <c r="B67" s="8"/>
      <c r="C67" s="35"/>
      <c r="D67" s="38"/>
      <c r="E67" s="49"/>
      <c r="F67" s="44"/>
    </row>
    <row r="68" spans="1:6" ht="11.5" customHeight="1" x14ac:dyDescent="0.3">
      <c r="A68" s="34"/>
      <c r="B68" s="8"/>
      <c r="C68" s="35"/>
      <c r="D68" s="38"/>
      <c r="E68" s="49"/>
      <c r="F68" s="44"/>
    </row>
    <row r="69" spans="1:6" ht="11.5" customHeight="1" x14ac:dyDescent="0.3">
      <c r="A69" s="34"/>
      <c r="B69" s="8"/>
      <c r="C69" s="35"/>
      <c r="D69" s="38"/>
      <c r="E69" s="49"/>
      <c r="F69" s="44"/>
    </row>
    <row r="70" spans="1:6" ht="11.5" customHeight="1" x14ac:dyDescent="0.3">
      <c r="A70" s="34"/>
      <c r="B70" s="8"/>
      <c r="C70" s="35"/>
      <c r="D70" s="38"/>
      <c r="E70" s="49"/>
      <c r="F70" s="44"/>
    </row>
    <row r="71" spans="1:6" ht="11.5" customHeight="1" x14ac:dyDescent="0.3">
      <c r="A71" s="34"/>
      <c r="B71" s="8"/>
      <c r="C71" s="35"/>
      <c r="D71" s="38"/>
      <c r="E71" s="49"/>
      <c r="F71" s="44"/>
    </row>
    <row r="72" spans="1:6" ht="11.5" customHeight="1" x14ac:dyDescent="0.3">
      <c r="A72" s="34"/>
      <c r="B72" s="8"/>
      <c r="C72" s="35"/>
      <c r="D72" s="38"/>
      <c r="E72" s="49"/>
      <c r="F72" s="44"/>
    </row>
    <row r="73" spans="1:6" ht="11.5" customHeight="1" x14ac:dyDescent="0.3">
      <c r="A73" s="34"/>
      <c r="B73" s="8"/>
      <c r="C73" s="35"/>
      <c r="D73" s="38"/>
      <c r="E73" s="49"/>
      <c r="F73" s="44"/>
    </row>
    <row r="74" spans="1:6" ht="11.5" customHeight="1" x14ac:dyDescent="0.3">
      <c r="A74" s="34"/>
      <c r="B74" s="8"/>
      <c r="C74" s="35"/>
      <c r="D74" s="38"/>
      <c r="E74" s="49"/>
      <c r="F74" s="44"/>
    </row>
    <row r="75" spans="1:6" ht="11.5" customHeight="1" x14ac:dyDescent="0.3">
      <c r="A75" s="34"/>
      <c r="B75" s="8"/>
      <c r="C75" s="35"/>
      <c r="D75" s="38"/>
      <c r="E75" s="49"/>
      <c r="F75" s="44"/>
    </row>
    <row r="76" spans="1:6" ht="11.5" customHeight="1" x14ac:dyDescent="0.3">
      <c r="A76" s="34"/>
      <c r="B76" s="8"/>
      <c r="C76" s="35"/>
      <c r="D76" s="38"/>
      <c r="E76" s="49"/>
      <c r="F76" s="44"/>
    </row>
    <row r="77" spans="1:6" ht="11.5" customHeight="1" x14ac:dyDescent="0.3">
      <c r="A77" s="34"/>
      <c r="B77" s="8"/>
      <c r="C77" s="35"/>
      <c r="D77" s="38"/>
      <c r="E77" s="49"/>
      <c r="F77" s="44"/>
    </row>
    <row r="78" spans="1:6" ht="11.5" customHeight="1" x14ac:dyDescent="0.3">
      <c r="A78" s="34"/>
      <c r="B78" s="8"/>
      <c r="C78" s="35"/>
      <c r="D78" s="38"/>
      <c r="E78" s="49"/>
      <c r="F78" s="44"/>
    </row>
    <row r="79" spans="1:6" ht="11.5" customHeight="1" x14ac:dyDescent="0.3">
      <c r="A79" s="34"/>
      <c r="B79" s="8"/>
      <c r="C79" s="35"/>
      <c r="D79" s="38"/>
      <c r="E79" s="49"/>
      <c r="F79" s="44"/>
    </row>
    <row r="80" spans="1:6" ht="11.5" customHeight="1" x14ac:dyDescent="0.3">
      <c r="A80" s="34"/>
      <c r="B80" s="8"/>
      <c r="C80" s="35"/>
      <c r="D80" s="38"/>
      <c r="E80" s="49"/>
      <c r="F80" s="44"/>
    </row>
    <row r="81" spans="1:6" ht="11.5" customHeight="1" x14ac:dyDescent="0.3">
      <c r="A81" s="34"/>
      <c r="B81" s="8"/>
      <c r="C81" s="35"/>
      <c r="D81" s="38"/>
      <c r="E81" s="49"/>
      <c r="F81" s="44"/>
    </row>
    <row r="82" spans="1:6" ht="11.5" customHeight="1" x14ac:dyDescent="0.3">
      <c r="A82" s="34"/>
      <c r="B82" s="8"/>
      <c r="C82" s="35"/>
      <c r="D82" s="38"/>
      <c r="E82" s="49"/>
      <c r="F82" s="44"/>
    </row>
    <row r="83" spans="1:6" ht="11.5" customHeight="1" x14ac:dyDescent="0.3">
      <c r="A83" s="34"/>
      <c r="B83" s="8"/>
      <c r="C83" s="35"/>
      <c r="D83" s="38"/>
      <c r="E83" s="49"/>
      <c r="F83" s="44"/>
    </row>
    <row r="84" spans="1:6" ht="11.5" customHeight="1" x14ac:dyDescent="0.3">
      <c r="A84" s="34"/>
      <c r="B84" s="8"/>
      <c r="C84" s="35"/>
      <c r="D84" s="38"/>
      <c r="E84" s="49"/>
      <c r="F84" s="44"/>
    </row>
    <row r="85" spans="1:6" ht="11.5" customHeight="1" x14ac:dyDescent="0.3">
      <c r="A85" s="34"/>
      <c r="B85" s="8"/>
      <c r="C85" s="35"/>
      <c r="D85" s="38"/>
      <c r="E85" s="49"/>
      <c r="F85" s="44"/>
    </row>
    <row r="86" spans="1:6" ht="11.5" customHeight="1" x14ac:dyDescent="0.3">
      <c r="A86" s="34"/>
      <c r="B86" s="8"/>
      <c r="C86" s="35"/>
      <c r="D86" s="38"/>
      <c r="E86" s="49"/>
      <c r="F86" s="44"/>
    </row>
    <row r="87" spans="1:6" ht="11.5" customHeight="1" x14ac:dyDescent="0.3">
      <c r="A87" s="34"/>
      <c r="B87" s="8"/>
      <c r="C87" s="35"/>
      <c r="D87" s="38"/>
      <c r="E87" s="49"/>
      <c r="F87" s="44"/>
    </row>
    <row r="88" spans="1:6" ht="11.5" customHeight="1" x14ac:dyDescent="0.3">
      <c r="A88" s="34"/>
      <c r="B88" s="8"/>
      <c r="C88" s="35"/>
      <c r="D88" s="38"/>
      <c r="E88" s="49"/>
      <c r="F88" s="44"/>
    </row>
    <row r="89" spans="1:6" ht="11.5" customHeight="1" x14ac:dyDescent="0.3">
      <c r="A89" s="34"/>
      <c r="B89" s="8"/>
      <c r="C89" s="35"/>
      <c r="D89" s="38"/>
      <c r="E89" s="49"/>
      <c r="F89" s="44"/>
    </row>
    <row r="90" spans="1:6" ht="11.5" customHeight="1" x14ac:dyDescent="0.3">
      <c r="A90" s="34"/>
      <c r="B90" s="8"/>
      <c r="C90" s="35"/>
      <c r="D90" s="38"/>
      <c r="E90" s="49"/>
      <c r="F90" s="44"/>
    </row>
    <row r="91" spans="1:6" ht="11.5" customHeight="1" x14ac:dyDescent="0.3">
      <c r="A91" s="34"/>
      <c r="B91" s="8"/>
      <c r="C91" s="35"/>
      <c r="D91" s="38"/>
      <c r="E91" s="49"/>
      <c r="F91" s="44"/>
    </row>
    <row r="92" spans="1:6" ht="11.5" customHeight="1" x14ac:dyDescent="0.3">
      <c r="A92" s="34"/>
      <c r="B92" s="8"/>
      <c r="C92" s="35"/>
      <c r="D92" s="38"/>
      <c r="E92" s="49"/>
      <c r="F92" s="44"/>
    </row>
    <row r="93" spans="1:6" ht="11.5" customHeight="1" x14ac:dyDescent="0.3">
      <c r="A93" s="34"/>
      <c r="B93" s="8"/>
      <c r="C93" s="35"/>
      <c r="D93" s="38"/>
      <c r="E93" s="49"/>
      <c r="F93" s="44"/>
    </row>
    <row r="94" spans="1:6" ht="11.5" customHeight="1" x14ac:dyDescent="0.3">
      <c r="A94" s="34"/>
      <c r="B94" s="8"/>
      <c r="C94" s="35"/>
      <c r="D94" s="8"/>
      <c r="E94" s="49"/>
      <c r="F94" s="44"/>
    </row>
    <row r="95" spans="1:6" ht="11.5" customHeight="1" x14ac:dyDescent="0.3">
      <c r="A95" s="34"/>
      <c r="B95" s="8"/>
      <c r="C95" s="35"/>
      <c r="D95" s="8"/>
      <c r="E95" s="49"/>
      <c r="F95" s="44"/>
    </row>
    <row r="96" spans="1:6" ht="11.5" customHeight="1" x14ac:dyDescent="0.3">
      <c r="A96" s="34"/>
      <c r="B96" s="8"/>
      <c r="C96" s="35"/>
      <c r="D96" s="8"/>
      <c r="E96" s="49"/>
      <c r="F96" s="44"/>
    </row>
    <row r="97" spans="1:6" ht="11.5" customHeight="1" x14ac:dyDescent="0.3">
      <c r="A97" s="34"/>
      <c r="B97" s="8"/>
      <c r="C97" s="35"/>
      <c r="D97" s="8"/>
      <c r="E97" s="49"/>
      <c r="F97" s="44"/>
    </row>
    <row r="98" spans="1:6" ht="11.5" customHeight="1" x14ac:dyDescent="0.3">
      <c r="A98" s="34"/>
      <c r="B98" s="8"/>
      <c r="C98" s="35"/>
      <c r="D98" s="8"/>
      <c r="E98" s="49"/>
      <c r="F98" s="44"/>
    </row>
    <row r="99" spans="1:6" ht="11.5" customHeight="1" x14ac:dyDescent="0.3">
      <c r="A99" s="34"/>
      <c r="B99" s="8"/>
      <c r="C99" s="35"/>
      <c r="D99" s="8"/>
      <c r="E99" s="49"/>
      <c r="F99" s="44"/>
    </row>
    <row r="100" spans="1:6" ht="11.5" customHeight="1" x14ac:dyDescent="0.3">
      <c r="A100" s="34"/>
      <c r="B100" s="8"/>
      <c r="C100" s="35"/>
      <c r="D100" s="8"/>
      <c r="E100" s="49"/>
      <c r="F100" s="44"/>
    </row>
    <row r="101" spans="1:6" ht="11.5" customHeight="1" x14ac:dyDescent="0.3">
      <c r="A101" s="34"/>
      <c r="B101" s="8"/>
      <c r="C101" s="35"/>
      <c r="D101" s="8"/>
      <c r="E101" s="49"/>
      <c r="F101" s="44"/>
    </row>
    <row r="102" spans="1:6" ht="11.5" customHeight="1" x14ac:dyDescent="0.3">
      <c r="A102" s="34"/>
      <c r="B102" s="8"/>
      <c r="C102" s="35"/>
      <c r="D102" s="8"/>
      <c r="E102" s="49"/>
      <c r="F102" s="44"/>
    </row>
    <row r="103" spans="1:6" ht="11.5" customHeight="1" x14ac:dyDescent="0.3">
      <c r="A103" s="34"/>
      <c r="B103" s="8"/>
      <c r="C103" s="35"/>
      <c r="D103" s="8"/>
      <c r="E103" s="49"/>
      <c r="F103" s="44"/>
    </row>
    <row r="104" spans="1:6" ht="11.5" customHeight="1" x14ac:dyDescent="0.3">
      <c r="A104" s="34"/>
      <c r="B104" s="8"/>
      <c r="C104" s="35"/>
      <c r="D104" s="8"/>
      <c r="E104" s="49"/>
      <c r="F104" s="44"/>
    </row>
    <row r="105" spans="1:6" ht="11.5" customHeight="1" x14ac:dyDescent="0.3">
      <c r="A105" s="34"/>
      <c r="B105" s="8"/>
      <c r="C105" s="35"/>
      <c r="D105" s="8"/>
      <c r="E105" s="49"/>
      <c r="F105" s="44"/>
    </row>
    <row r="106" spans="1:6" ht="11.5" customHeight="1" x14ac:dyDescent="0.3">
      <c r="A106" s="34"/>
      <c r="B106" s="8"/>
      <c r="C106" s="35"/>
      <c r="D106" s="8"/>
      <c r="E106" s="49"/>
      <c r="F106" s="44"/>
    </row>
    <row r="107" spans="1:6" ht="11.5" customHeight="1" x14ac:dyDescent="0.3">
      <c r="A107" s="34"/>
      <c r="B107" s="8"/>
      <c r="C107" s="35"/>
      <c r="D107" s="8"/>
      <c r="E107" s="49"/>
      <c r="F107" s="44"/>
    </row>
    <row r="108" spans="1:6" ht="11.5" customHeight="1" x14ac:dyDescent="0.3">
      <c r="A108" s="34"/>
      <c r="B108" s="8"/>
      <c r="C108" s="35"/>
      <c r="D108" s="8"/>
      <c r="E108" s="49"/>
      <c r="F108" s="44"/>
    </row>
    <row r="109" spans="1:6" ht="11.5" customHeight="1" x14ac:dyDescent="0.3">
      <c r="A109" s="34"/>
      <c r="B109" s="8"/>
      <c r="C109" s="35"/>
      <c r="D109" s="8"/>
      <c r="E109" s="49"/>
      <c r="F109" s="44"/>
    </row>
    <row r="110" spans="1:6" ht="11.5" customHeight="1" x14ac:dyDescent="0.3">
      <c r="A110" s="34"/>
      <c r="B110" s="8"/>
      <c r="C110" s="35"/>
      <c r="D110" s="8"/>
      <c r="E110" s="49"/>
      <c r="F110" s="44"/>
    </row>
    <row r="111" spans="1:6" ht="11.5" customHeight="1" x14ac:dyDescent="0.3">
      <c r="A111" s="34"/>
      <c r="B111" s="8"/>
      <c r="C111" s="35"/>
      <c r="D111" s="8"/>
      <c r="E111" s="49"/>
      <c r="F111" s="44"/>
    </row>
    <row r="112" spans="1:6" ht="11.5" customHeight="1" x14ac:dyDescent="0.3">
      <c r="A112" s="34"/>
      <c r="B112" s="8"/>
      <c r="C112" s="35"/>
      <c r="D112" s="8"/>
      <c r="E112" s="49"/>
      <c r="F112" s="44"/>
    </row>
    <row r="113" spans="1:6" ht="11.5" customHeight="1" x14ac:dyDescent="0.3">
      <c r="A113" s="34"/>
      <c r="B113" s="8"/>
      <c r="C113" s="35"/>
      <c r="D113" s="8"/>
      <c r="E113" s="49"/>
      <c r="F113" s="44"/>
    </row>
    <row r="114" spans="1:6" ht="11.5" customHeight="1" x14ac:dyDescent="0.3">
      <c r="A114" s="34"/>
      <c r="B114" s="8"/>
      <c r="C114" s="35"/>
      <c r="D114" s="8"/>
      <c r="E114" s="49"/>
      <c r="F114" s="44"/>
    </row>
    <row r="115" spans="1:6" ht="11.5" customHeight="1" x14ac:dyDescent="0.3">
      <c r="A115" s="34"/>
      <c r="B115" s="8"/>
      <c r="C115" s="35"/>
      <c r="D115" s="8"/>
      <c r="E115" s="49"/>
      <c r="F115" s="44"/>
    </row>
    <row r="116" spans="1:6" ht="11.5" customHeight="1" x14ac:dyDescent="0.3">
      <c r="A116" s="34"/>
      <c r="B116" s="8"/>
      <c r="C116" s="35"/>
      <c r="D116" s="8"/>
      <c r="E116" s="49"/>
      <c r="F116" s="11"/>
    </row>
    <row r="117" spans="1:6" ht="11.5" customHeight="1" x14ac:dyDescent="0.3">
      <c r="A117" s="34"/>
      <c r="B117" s="8"/>
      <c r="C117" s="35"/>
      <c r="D117" s="8"/>
      <c r="E117" s="49"/>
      <c r="F117" s="11"/>
    </row>
    <row r="118" spans="1:6" ht="11.5" customHeight="1" x14ac:dyDescent="0.3">
      <c r="A118" s="34"/>
      <c r="B118" s="8"/>
      <c r="C118" s="35"/>
      <c r="D118" s="8"/>
      <c r="E118" s="49"/>
      <c r="F118" s="11"/>
    </row>
    <row r="119" spans="1:6" ht="11.5" customHeight="1" x14ac:dyDescent="0.3">
      <c r="A119" s="34"/>
      <c r="B119" s="8"/>
      <c r="C119" s="35"/>
      <c r="D119" s="8"/>
      <c r="E119" s="49"/>
      <c r="F119" s="11"/>
    </row>
    <row r="120" spans="1:6" ht="11.5" customHeight="1" x14ac:dyDescent="0.3">
      <c r="A120" s="34"/>
      <c r="B120" s="8"/>
      <c r="C120" s="35"/>
      <c r="D120" s="8"/>
      <c r="E120" s="49"/>
      <c r="F120" s="11"/>
    </row>
    <row r="121" spans="1:6" ht="11.5" customHeight="1" x14ac:dyDescent="0.3">
      <c r="A121" s="34"/>
      <c r="B121" s="8"/>
      <c r="C121" s="35"/>
      <c r="D121" s="8"/>
      <c r="E121" s="49"/>
      <c r="F121" s="11"/>
    </row>
    <row r="122" spans="1:6" ht="11.5" customHeight="1" x14ac:dyDescent="0.3">
      <c r="A122" s="34"/>
      <c r="B122" s="8"/>
      <c r="C122" s="35"/>
      <c r="D122" s="8"/>
      <c r="E122" s="49"/>
      <c r="F122" s="11"/>
    </row>
    <row r="123" spans="1:6" ht="11.5" customHeight="1" x14ac:dyDescent="0.3">
      <c r="A123" s="34"/>
      <c r="B123" s="8"/>
      <c r="C123" s="35"/>
      <c r="D123" s="8"/>
      <c r="E123" s="49"/>
      <c r="F123" s="11"/>
    </row>
    <row r="124" spans="1:6" ht="11.5" customHeight="1" x14ac:dyDescent="0.3">
      <c r="A124" s="34"/>
      <c r="B124" s="8"/>
      <c r="C124" s="35"/>
      <c r="D124" s="8"/>
      <c r="E124" s="49"/>
      <c r="F124" s="11"/>
    </row>
    <row r="125" spans="1:6" ht="11.5" customHeight="1" x14ac:dyDescent="0.3">
      <c r="A125" s="34"/>
      <c r="B125" s="8"/>
      <c r="C125" s="35"/>
      <c r="D125" s="8"/>
      <c r="E125" s="49"/>
      <c r="F125" s="11"/>
    </row>
    <row r="126" spans="1:6" ht="11.5" customHeight="1" x14ac:dyDescent="0.3">
      <c r="A126" s="34"/>
      <c r="B126" s="8"/>
      <c r="C126" s="35"/>
      <c r="D126" s="8"/>
      <c r="E126" s="49"/>
      <c r="F126" s="11"/>
    </row>
    <row r="127" spans="1:6" ht="11.5" customHeight="1" x14ac:dyDescent="0.3">
      <c r="A127" s="34"/>
      <c r="B127" s="8"/>
      <c r="C127" s="14"/>
      <c r="D127" s="8"/>
      <c r="E127" s="14"/>
      <c r="F127" s="11"/>
    </row>
    <row r="128" spans="1:6" ht="11.5" customHeight="1" x14ac:dyDescent="0.3">
      <c r="A128" s="34"/>
      <c r="B128" s="8"/>
      <c r="C128" s="14"/>
      <c r="D128" s="8"/>
      <c r="E128" s="14"/>
      <c r="F128" s="11"/>
    </row>
    <row r="129" spans="1:6" ht="11.5" customHeight="1" x14ac:dyDescent="0.3">
      <c r="A129" s="34"/>
      <c r="B129" s="8"/>
      <c r="C129" s="14"/>
      <c r="D129" s="8"/>
      <c r="E129" s="14"/>
      <c r="F129" s="11"/>
    </row>
    <row r="130" spans="1:6" ht="11.5" customHeight="1" x14ac:dyDescent="0.3">
      <c r="A130" s="34"/>
      <c r="B130" s="8"/>
      <c r="C130" s="14"/>
      <c r="D130" s="8"/>
      <c r="E130" s="14"/>
      <c r="F130" s="11"/>
    </row>
    <row r="131" spans="1:6" ht="11.5" customHeight="1" x14ac:dyDescent="0.3">
      <c r="A131" s="34"/>
      <c r="B131" s="8"/>
      <c r="C131" s="14"/>
      <c r="D131" s="8"/>
      <c r="E131" s="14"/>
      <c r="F131" s="11"/>
    </row>
    <row r="132" spans="1:6" ht="11.5" customHeight="1" x14ac:dyDescent="0.3">
      <c r="A132" s="34"/>
      <c r="B132" s="8"/>
      <c r="C132" s="14"/>
      <c r="D132" s="8"/>
      <c r="E132" s="14"/>
      <c r="F132" s="11"/>
    </row>
    <row r="133" spans="1:6" ht="11.5" customHeight="1" x14ac:dyDescent="0.3">
      <c r="A133" s="34"/>
      <c r="B133" s="8"/>
      <c r="C133" s="14"/>
      <c r="D133" s="8"/>
      <c r="E133" s="14"/>
      <c r="F133" s="11"/>
    </row>
    <row r="134" spans="1:6" ht="11.5" customHeight="1" x14ac:dyDescent="0.3">
      <c r="A134" s="34"/>
      <c r="B134" s="8"/>
      <c r="C134" s="14"/>
      <c r="D134" s="8"/>
      <c r="E134" s="14"/>
      <c r="F134" s="11"/>
    </row>
    <row r="135" spans="1:6" ht="11.5" customHeight="1" x14ac:dyDescent="0.3">
      <c r="A135" s="34"/>
      <c r="B135" s="8"/>
      <c r="C135" s="14"/>
      <c r="D135" s="8"/>
      <c r="E135" s="14"/>
      <c r="F135" s="11"/>
    </row>
    <row r="136" spans="1:6" ht="11.5" customHeight="1" x14ac:dyDescent="0.3">
      <c r="A136" s="34"/>
      <c r="B136" s="8"/>
      <c r="C136" s="14"/>
      <c r="D136" s="8"/>
      <c r="E136" s="14"/>
      <c r="F136" s="11"/>
    </row>
    <row r="137" spans="1:6" ht="11.5" customHeight="1" x14ac:dyDescent="0.3">
      <c r="A137" s="34"/>
      <c r="B137" s="8"/>
      <c r="C137" s="14"/>
      <c r="D137" s="8"/>
      <c r="E137" s="14"/>
      <c r="F137" s="11"/>
    </row>
    <row r="138" spans="1:6" ht="11.5" customHeight="1" x14ac:dyDescent="0.3">
      <c r="A138" s="34"/>
      <c r="B138" s="8"/>
      <c r="C138" s="14"/>
      <c r="D138" s="8"/>
      <c r="E138" s="14"/>
      <c r="F138" s="11"/>
    </row>
    <row r="139" spans="1:6" ht="11.5" customHeight="1" x14ac:dyDescent="0.3">
      <c r="A139" s="34"/>
      <c r="B139" s="8"/>
      <c r="C139" s="14"/>
      <c r="D139" s="8"/>
      <c r="E139" s="14"/>
      <c r="F139" s="11"/>
    </row>
    <row r="140" spans="1:6" ht="11.5" customHeight="1" x14ac:dyDescent="0.3">
      <c r="A140" s="34"/>
      <c r="B140" s="8"/>
      <c r="C140" s="14"/>
      <c r="D140" s="8"/>
      <c r="E140" s="14"/>
      <c r="F140" s="11"/>
    </row>
    <row r="141" spans="1:6" ht="11.5" customHeight="1" x14ac:dyDescent="0.3">
      <c r="A141" s="34"/>
      <c r="B141" s="8"/>
      <c r="C141" s="14"/>
      <c r="D141" s="8"/>
      <c r="E141" s="14"/>
      <c r="F141" s="11"/>
    </row>
    <row r="142" spans="1:6" ht="11.5" customHeight="1" x14ac:dyDescent="0.3">
      <c r="A142" s="34"/>
      <c r="B142" s="8"/>
      <c r="C142" s="14"/>
      <c r="D142" s="8"/>
      <c r="E142" s="14"/>
      <c r="F142" s="11"/>
    </row>
    <row r="143" spans="1:6" ht="11.5" customHeight="1" x14ac:dyDescent="0.3">
      <c r="A143" s="34"/>
      <c r="B143" s="8"/>
      <c r="C143" s="14"/>
      <c r="D143" s="8"/>
      <c r="E143" s="14"/>
      <c r="F143" s="11"/>
    </row>
    <row r="144" spans="1:6" ht="11.5" customHeight="1" x14ac:dyDescent="0.3">
      <c r="A144" s="34"/>
      <c r="B144" s="8"/>
      <c r="C144" s="14"/>
      <c r="D144" s="8"/>
      <c r="E144" s="14"/>
      <c r="F144" s="11"/>
    </row>
    <row r="145" spans="1:6" ht="11.5" customHeight="1" x14ac:dyDescent="0.3">
      <c r="A145" s="34"/>
      <c r="B145" s="8"/>
      <c r="C145" s="14"/>
      <c r="D145" s="8"/>
      <c r="E145" s="14"/>
      <c r="F145" s="11"/>
    </row>
    <row r="146" spans="1:6" ht="11.5" customHeight="1" x14ac:dyDescent="0.3">
      <c r="A146" s="34"/>
      <c r="B146" s="8"/>
      <c r="C146" s="14"/>
      <c r="D146" s="8"/>
      <c r="E146" s="14"/>
      <c r="F146" s="11"/>
    </row>
    <row r="147" spans="1:6" ht="11.5" customHeight="1" x14ac:dyDescent="0.3">
      <c r="A147" s="34"/>
      <c r="B147" s="8"/>
      <c r="C147" s="14"/>
      <c r="D147" s="8"/>
      <c r="E147" s="14"/>
      <c r="F147" s="11"/>
    </row>
    <row r="148" spans="1:6" ht="11.5" customHeight="1" x14ac:dyDescent="0.3">
      <c r="A148" s="34"/>
      <c r="B148" s="8"/>
      <c r="C148" s="14"/>
      <c r="D148" s="8"/>
      <c r="E148" s="14"/>
      <c r="F148" s="11"/>
    </row>
    <row r="149" spans="1:6" ht="11.5" customHeight="1" x14ac:dyDescent="0.3">
      <c r="A149" s="34"/>
      <c r="B149" s="8"/>
      <c r="C149" s="14"/>
      <c r="D149" s="8"/>
      <c r="E149" s="14"/>
      <c r="F149" s="11"/>
    </row>
    <row r="150" spans="1:6" ht="11.5" customHeight="1" x14ac:dyDescent="0.3">
      <c r="A150" s="34"/>
      <c r="B150" s="8"/>
      <c r="C150" s="14"/>
      <c r="D150" s="8"/>
      <c r="E150" s="14"/>
      <c r="F150" s="11"/>
    </row>
    <row r="151" spans="1:6" ht="11.5" customHeight="1" x14ac:dyDescent="0.3">
      <c r="A151" s="34"/>
      <c r="B151" s="8"/>
      <c r="C151" s="14"/>
      <c r="D151" s="8"/>
      <c r="E151" s="14"/>
      <c r="F151" s="11"/>
    </row>
    <row r="152" spans="1:6" ht="11.5" customHeight="1" x14ac:dyDescent="0.3">
      <c r="A152" s="34"/>
      <c r="B152" s="8"/>
      <c r="C152" s="14"/>
      <c r="D152" s="8"/>
      <c r="E152" s="14"/>
      <c r="F152" s="11"/>
    </row>
    <row r="153" spans="1:6" ht="11.5" customHeight="1" x14ac:dyDescent="0.3">
      <c r="A153" s="34"/>
      <c r="B153" s="8"/>
      <c r="C153" s="14"/>
      <c r="D153" s="8"/>
      <c r="E153" s="14"/>
      <c r="F153" s="11"/>
    </row>
    <row r="154" spans="1:6" ht="11.5" customHeight="1" x14ac:dyDescent="0.3">
      <c r="A154" s="34"/>
      <c r="B154" s="8"/>
      <c r="C154" s="14"/>
      <c r="D154" s="8"/>
      <c r="E154" s="14"/>
      <c r="F154" s="11"/>
    </row>
    <row r="155" spans="1:6" ht="11.5" customHeight="1" x14ac:dyDescent="0.3">
      <c r="A155" s="34"/>
      <c r="B155" s="8"/>
      <c r="C155" s="14"/>
      <c r="D155" s="8"/>
      <c r="E155" s="14"/>
      <c r="F155" s="11"/>
    </row>
    <row r="156" spans="1:6" ht="11.5" customHeight="1" x14ac:dyDescent="0.3">
      <c r="A156" s="34"/>
      <c r="B156" s="8"/>
      <c r="C156" s="14"/>
      <c r="D156" s="8"/>
      <c r="E156" s="14"/>
      <c r="F156" s="11"/>
    </row>
    <row r="157" spans="1:6" ht="11.5" customHeight="1" x14ac:dyDescent="0.3">
      <c r="A157" s="34"/>
      <c r="B157" s="8"/>
      <c r="C157" s="14"/>
      <c r="D157" s="8"/>
      <c r="E157" s="14"/>
      <c r="F157" s="11"/>
    </row>
    <row r="158" spans="1:6" ht="11.5" customHeight="1" x14ac:dyDescent="0.3">
      <c r="A158" s="34"/>
      <c r="B158" s="8"/>
      <c r="C158" s="14"/>
      <c r="D158" s="8"/>
      <c r="E158" s="14"/>
      <c r="F158" s="11"/>
    </row>
    <row r="159" spans="1:6" ht="11.5" customHeight="1" x14ac:dyDescent="0.3">
      <c r="A159" s="34"/>
      <c r="B159" s="8"/>
      <c r="C159" s="14"/>
      <c r="D159" s="8"/>
      <c r="E159" s="14"/>
      <c r="F159" s="11"/>
    </row>
    <row r="160" spans="1:6" ht="11.5" customHeight="1" x14ac:dyDescent="0.3">
      <c r="A160" s="34"/>
      <c r="B160" s="8"/>
      <c r="C160" s="14"/>
      <c r="D160" s="8"/>
      <c r="E160" s="14"/>
      <c r="F160" s="11"/>
    </row>
    <row r="161" spans="1:6" ht="11.5" customHeight="1" x14ac:dyDescent="0.3">
      <c r="A161" s="34"/>
      <c r="B161" s="8"/>
      <c r="C161" s="14"/>
      <c r="D161" s="8"/>
      <c r="E161" s="14"/>
      <c r="F161" s="11"/>
    </row>
    <row r="162" spans="1:6" ht="11.5" customHeight="1" x14ac:dyDescent="0.3">
      <c r="A162" s="34"/>
      <c r="B162" s="8"/>
      <c r="C162" s="14"/>
      <c r="D162" s="8"/>
      <c r="E162" s="14"/>
      <c r="F162" s="11"/>
    </row>
    <row r="163" spans="1:6" ht="11.5" customHeight="1" x14ac:dyDescent="0.3">
      <c r="A163" s="34"/>
      <c r="B163" s="8"/>
      <c r="C163" s="14"/>
      <c r="D163" s="8"/>
      <c r="E163" s="14"/>
      <c r="F163" s="11"/>
    </row>
    <row r="164" spans="1:6" ht="11.5" customHeight="1" x14ac:dyDescent="0.3">
      <c r="A164" s="34"/>
      <c r="B164" s="8"/>
      <c r="C164" s="14"/>
      <c r="D164" s="8"/>
      <c r="E164" s="14"/>
      <c r="F164" s="11"/>
    </row>
    <row r="165" spans="1:6" ht="11.5" customHeight="1" x14ac:dyDescent="0.3">
      <c r="A165" s="34"/>
      <c r="B165" s="8"/>
      <c r="C165" s="14"/>
      <c r="D165" s="8"/>
      <c r="E165" s="14"/>
      <c r="F165" s="11"/>
    </row>
    <row r="166" spans="1:6" ht="11.5" customHeight="1" x14ac:dyDescent="0.3">
      <c r="A166" s="34"/>
      <c r="B166" s="8"/>
      <c r="C166" s="14"/>
      <c r="D166" s="8"/>
      <c r="E166" s="14"/>
      <c r="F166" s="11"/>
    </row>
    <row r="167" spans="1:6" ht="11.5" customHeight="1" x14ac:dyDescent="0.3">
      <c r="A167" s="34"/>
      <c r="B167" s="8"/>
      <c r="C167" s="14"/>
      <c r="D167" s="8"/>
      <c r="E167" s="14"/>
      <c r="F167" s="11"/>
    </row>
    <row r="168" spans="1:6" ht="11.5" customHeight="1" x14ac:dyDescent="0.3">
      <c r="A168" s="34"/>
      <c r="B168" s="8"/>
      <c r="C168" s="14"/>
      <c r="D168" s="8"/>
      <c r="E168" s="14"/>
      <c r="F168" s="11"/>
    </row>
    <row r="169" spans="1:6" ht="11.5" customHeight="1" x14ac:dyDescent="0.3">
      <c r="A169" s="34"/>
      <c r="B169" s="8"/>
      <c r="C169" s="14"/>
      <c r="D169" s="8"/>
      <c r="E169" s="14"/>
      <c r="F169" s="11"/>
    </row>
    <row r="170" spans="1:6" ht="11.5" customHeight="1" x14ac:dyDescent="0.3">
      <c r="A170" s="34"/>
      <c r="B170" s="8"/>
      <c r="C170" s="14"/>
      <c r="D170" s="8"/>
      <c r="E170" s="14"/>
      <c r="F170" s="11"/>
    </row>
    <row r="171" spans="1:6" ht="11.5" customHeight="1" x14ac:dyDescent="0.3">
      <c r="A171" s="34"/>
      <c r="B171" s="8"/>
      <c r="C171" s="14"/>
      <c r="D171" s="8"/>
      <c r="E171" s="14"/>
      <c r="F171" s="11"/>
    </row>
    <row r="172" spans="1:6" ht="11.5" customHeight="1" x14ac:dyDescent="0.3">
      <c r="A172" s="34"/>
      <c r="B172" s="8"/>
      <c r="C172" s="14"/>
      <c r="D172" s="8"/>
      <c r="E172" s="14"/>
      <c r="F172" s="11"/>
    </row>
    <row r="173" spans="1:6" ht="11.5" customHeight="1" x14ac:dyDescent="0.3">
      <c r="A173" s="34"/>
      <c r="B173" s="8"/>
      <c r="C173" s="14"/>
      <c r="D173" s="8"/>
      <c r="E173" s="14"/>
      <c r="F173" s="11"/>
    </row>
    <row r="174" spans="1:6" ht="11.5" customHeight="1" x14ac:dyDescent="0.3">
      <c r="A174" s="34"/>
      <c r="B174" s="8"/>
      <c r="C174" s="14"/>
      <c r="D174" s="8"/>
      <c r="E174" s="14"/>
      <c r="F174" s="11"/>
    </row>
    <row r="175" spans="1:6" ht="11.5" customHeight="1" x14ac:dyDescent="0.3">
      <c r="A175" s="34"/>
      <c r="B175" s="8"/>
      <c r="C175" s="14"/>
      <c r="D175" s="8"/>
      <c r="E175" s="14"/>
      <c r="F175" s="11"/>
    </row>
    <row r="176" spans="1:6" ht="11.5" customHeight="1" x14ac:dyDescent="0.3">
      <c r="A176" s="34"/>
      <c r="B176" s="8"/>
      <c r="C176" s="14"/>
      <c r="D176" s="8"/>
      <c r="E176" s="14"/>
      <c r="F176" s="11"/>
    </row>
    <row r="177" spans="1:6" ht="11.5" customHeight="1" x14ac:dyDescent="0.3">
      <c r="A177" s="34"/>
      <c r="B177" s="8"/>
      <c r="C177" s="14"/>
      <c r="D177" s="8"/>
      <c r="E177" s="14"/>
      <c r="F177" s="11"/>
    </row>
    <row r="178" spans="1:6" ht="11.5" customHeight="1" x14ac:dyDescent="0.3">
      <c r="A178" s="34"/>
      <c r="B178" s="8"/>
      <c r="C178" s="14"/>
      <c r="D178" s="8"/>
      <c r="E178" s="14"/>
      <c r="F178" s="11"/>
    </row>
    <row r="179" spans="1:6" ht="11.5" customHeight="1" x14ac:dyDescent="0.3">
      <c r="A179" s="34"/>
      <c r="B179" s="8"/>
      <c r="C179" s="14"/>
      <c r="D179" s="8"/>
      <c r="E179" s="14"/>
      <c r="F179" s="11"/>
    </row>
    <row r="180" spans="1:6" ht="11.5" customHeight="1" x14ac:dyDescent="0.3">
      <c r="A180" s="34"/>
      <c r="B180" s="8"/>
      <c r="C180" s="14"/>
      <c r="D180" s="8"/>
      <c r="E180" s="14"/>
      <c r="F180" s="11"/>
    </row>
    <row r="181" spans="1:6" ht="11.5" customHeight="1" x14ac:dyDescent="0.3">
      <c r="A181" s="34"/>
      <c r="B181" s="8"/>
      <c r="C181" s="14"/>
      <c r="D181" s="8"/>
      <c r="E181" s="14"/>
      <c r="F181" s="11"/>
    </row>
    <row r="182" spans="1:6" ht="11.5" customHeight="1" x14ac:dyDescent="0.3">
      <c r="A182" s="34"/>
      <c r="B182" s="8"/>
      <c r="C182" s="14"/>
      <c r="D182" s="8"/>
      <c r="E182" s="14"/>
      <c r="F182" s="11"/>
    </row>
    <row r="183" spans="1:6" ht="11.5" customHeight="1" x14ac:dyDescent="0.3">
      <c r="A183" s="34"/>
      <c r="B183" s="8"/>
      <c r="C183" s="14"/>
      <c r="D183" s="8"/>
      <c r="E183" s="14"/>
      <c r="F183" s="11"/>
    </row>
    <row r="184" spans="1:6" x14ac:dyDescent="0.3">
      <c r="A184" s="34"/>
      <c r="B184" s="8"/>
      <c r="C184" s="14"/>
      <c r="D184" s="8"/>
      <c r="E184" s="14"/>
      <c r="F184" s="11"/>
    </row>
    <row r="185" spans="1:6" x14ac:dyDescent="0.3">
      <c r="A185" s="41"/>
      <c r="B185" s="40"/>
      <c r="C185" s="31"/>
      <c r="D185" s="8"/>
      <c r="E185" s="31"/>
      <c r="F185" s="45"/>
    </row>
    <row r="186" spans="1:6" x14ac:dyDescent="0.3">
      <c r="A186" s="41"/>
      <c r="B186" s="40"/>
      <c r="C186" s="31"/>
      <c r="D186" s="40"/>
      <c r="E186" s="31"/>
      <c r="F186" s="45"/>
    </row>
    <row r="187" spans="1:6" x14ac:dyDescent="0.3">
      <c r="A187" s="41"/>
      <c r="B187" s="40"/>
      <c r="C187" s="31"/>
      <c r="D187" s="40"/>
      <c r="E187" s="31"/>
      <c r="F187" s="45"/>
    </row>
    <row r="188" spans="1:6" x14ac:dyDescent="0.3">
      <c r="A188" s="41"/>
      <c r="B188" s="40"/>
      <c r="C188" s="31"/>
      <c r="D188" s="40"/>
      <c r="E188" s="31"/>
      <c r="F188" s="45"/>
    </row>
    <row r="189" spans="1:6" x14ac:dyDescent="0.3">
      <c r="A189" s="41"/>
      <c r="B189" s="40"/>
      <c r="C189" s="31"/>
      <c r="D189" s="40"/>
      <c r="E189" s="31"/>
      <c r="F189" s="45"/>
    </row>
    <row r="190" spans="1:6" x14ac:dyDescent="0.3">
      <c r="A190" s="41"/>
      <c r="B190" s="40"/>
      <c r="C190" s="31"/>
      <c r="D190" s="40"/>
      <c r="E190" s="31"/>
      <c r="F190" s="45"/>
    </row>
    <row r="191" spans="1:6" x14ac:dyDescent="0.3">
      <c r="A191" s="41"/>
      <c r="B191" s="40"/>
      <c r="C191" s="31"/>
      <c r="D191" s="40"/>
      <c r="E191" s="31"/>
      <c r="F191" s="45"/>
    </row>
    <row r="192" spans="1:6" x14ac:dyDescent="0.3">
      <c r="A192" s="41"/>
      <c r="B192" s="40"/>
      <c r="C192" s="31"/>
      <c r="D192" s="40"/>
      <c r="E192" s="31"/>
      <c r="F192" s="45"/>
    </row>
    <row r="193" spans="1:6" x14ac:dyDescent="0.3">
      <c r="A193" s="41"/>
      <c r="B193" s="40"/>
      <c r="C193" s="31"/>
      <c r="D193" s="40"/>
      <c r="E193" s="31"/>
      <c r="F193" s="45"/>
    </row>
    <row r="194" spans="1:6" x14ac:dyDescent="0.3">
      <c r="A194" s="41"/>
      <c r="B194" s="40"/>
      <c r="C194" s="31"/>
      <c r="D194" s="40"/>
      <c r="E194" s="31"/>
      <c r="F194" s="45"/>
    </row>
    <row r="195" spans="1:6" x14ac:dyDescent="0.3">
      <c r="A195" s="41"/>
      <c r="B195" s="40"/>
      <c r="C195" s="31"/>
      <c r="D195" s="40"/>
      <c r="E195" s="31"/>
      <c r="F195" s="45"/>
    </row>
    <row r="196" spans="1:6" x14ac:dyDescent="0.3">
      <c r="A196" s="41"/>
      <c r="B196" s="40"/>
      <c r="C196" s="31"/>
      <c r="D196" s="40"/>
      <c r="E196" s="31"/>
      <c r="F196" s="45"/>
    </row>
    <row r="197" spans="1:6" x14ac:dyDescent="0.3">
      <c r="A197" s="41"/>
      <c r="B197" s="40"/>
      <c r="C197" s="31"/>
      <c r="D197" s="40"/>
      <c r="E197" s="31"/>
      <c r="F197" s="45"/>
    </row>
    <row r="198" spans="1:6" x14ac:dyDescent="0.3">
      <c r="A198" s="41"/>
      <c r="B198" s="40"/>
      <c r="C198" s="31"/>
      <c r="D198" s="40"/>
      <c r="E198" s="31"/>
      <c r="F198" s="45"/>
    </row>
    <row r="199" spans="1:6" x14ac:dyDescent="0.3">
      <c r="A199" s="41"/>
      <c r="B199" s="40"/>
      <c r="C199" s="31"/>
      <c r="D199" s="40"/>
      <c r="E199" s="31"/>
      <c r="F199" s="45"/>
    </row>
    <row r="200" spans="1:6" x14ac:dyDescent="0.3">
      <c r="A200" s="41"/>
      <c r="B200" s="40"/>
      <c r="C200" s="31"/>
      <c r="D200" s="40"/>
      <c r="E200" s="31"/>
      <c r="F200" s="45"/>
    </row>
    <row r="201" spans="1:6" x14ac:dyDescent="0.3">
      <c r="A201" s="41"/>
      <c r="B201" s="40"/>
      <c r="C201" s="31"/>
      <c r="D201" s="40"/>
      <c r="E201" s="31"/>
      <c r="F201" s="45"/>
    </row>
    <row r="202" spans="1:6" x14ac:dyDescent="0.3">
      <c r="A202" s="41"/>
      <c r="B202" s="40"/>
      <c r="C202" s="31"/>
      <c r="D202" s="40"/>
      <c r="E202" s="31"/>
      <c r="F202" s="45"/>
    </row>
    <row r="203" spans="1:6" x14ac:dyDescent="0.3">
      <c r="A203" s="41"/>
      <c r="B203" s="40"/>
      <c r="C203" s="31"/>
      <c r="D203" s="40"/>
      <c r="E203" s="31"/>
      <c r="F203" s="45"/>
    </row>
    <row r="204" spans="1:6" x14ac:dyDescent="0.3">
      <c r="A204" s="41"/>
      <c r="B204" s="40"/>
      <c r="C204" s="31"/>
      <c r="D204" s="40"/>
      <c r="E204" s="31"/>
      <c r="F204" s="45"/>
    </row>
    <row r="205" spans="1:6" x14ac:dyDescent="0.3">
      <c r="A205" s="41"/>
      <c r="B205" s="40"/>
      <c r="C205" s="31"/>
      <c r="D205" s="40"/>
      <c r="E205" s="31"/>
      <c r="F205" s="45"/>
    </row>
    <row r="206" spans="1:6" x14ac:dyDescent="0.3">
      <c r="A206" s="41"/>
      <c r="B206" s="40"/>
      <c r="C206" s="31"/>
      <c r="D206" s="40"/>
      <c r="E206" s="31"/>
      <c r="F206" s="45"/>
    </row>
    <row r="207" spans="1:6" x14ac:dyDescent="0.3">
      <c r="A207" s="41"/>
      <c r="B207" s="40"/>
      <c r="C207" s="31"/>
      <c r="D207" s="40"/>
      <c r="E207" s="31"/>
      <c r="F207" s="45"/>
    </row>
    <row r="208" spans="1:6" x14ac:dyDescent="0.3">
      <c r="A208" s="41"/>
      <c r="B208" s="40"/>
      <c r="C208" s="31"/>
      <c r="D208" s="40"/>
      <c r="E208" s="31"/>
      <c r="F208" s="45"/>
    </row>
    <row r="209" spans="1:6" x14ac:dyDescent="0.3">
      <c r="A209" s="41"/>
      <c r="B209" s="40"/>
      <c r="C209" s="31"/>
      <c r="D209" s="40"/>
      <c r="E209" s="31"/>
      <c r="F209" s="45"/>
    </row>
    <row r="210" spans="1:6" x14ac:dyDescent="0.3">
      <c r="A210" s="41"/>
      <c r="B210" s="40"/>
      <c r="C210" s="31"/>
      <c r="D210" s="40"/>
      <c r="E210" s="31"/>
      <c r="F210" s="45"/>
    </row>
    <row r="211" spans="1:6" x14ac:dyDescent="0.3">
      <c r="A211" s="41"/>
      <c r="B211" s="40"/>
      <c r="C211" s="31"/>
      <c r="D211" s="40"/>
      <c r="E211" s="31"/>
      <c r="F211" s="45"/>
    </row>
    <row r="212" spans="1:6" x14ac:dyDescent="0.3">
      <c r="A212" s="41"/>
      <c r="B212" s="40"/>
      <c r="C212" s="31"/>
      <c r="D212" s="40"/>
      <c r="E212" s="31"/>
      <c r="F212" s="45"/>
    </row>
    <row r="213" spans="1:6" x14ac:dyDescent="0.3">
      <c r="A213" s="41"/>
      <c r="B213" s="40"/>
      <c r="C213" s="31"/>
      <c r="D213" s="40"/>
      <c r="E213" s="31"/>
      <c r="F213" s="45"/>
    </row>
    <row r="214" spans="1:6" x14ac:dyDescent="0.3">
      <c r="A214" s="41"/>
      <c r="B214" s="40"/>
      <c r="C214" s="31"/>
      <c r="D214" s="40"/>
      <c r="E214" s="31"/>
      <c r="F214" s="45"/>
    </row>
    <row r="215" spans="1:6" x14ac:dyDescent="0.3">
      <c r="A215" s="41"/>
      <c r="B215" s="40"/>
      <c r="C215" s="31"/>
      <c r="D215" s="40"/>
      <c r="E215" s="31"/>
      <c r="F215" s="45"/>
    </row>
    <row r="216" spans="1:6" x14ac:dyDescent="0.3">
      <c r="A216" s="41"/>
      <c r="B216" s="40"/>
      <c r="C216" s="31"/>
      <c r="D216" s="40"/>
      <c r="E216" s="31"/>
      <c r="F216" s="45"/>
    </row>
    <row r="217" spans="1:6" x14ac:dyDescent="0.3">
      <c r="A217" s="41"/>
      <c r="B217" s="40"/>
      <c r="C217" s="31"/>
      <c r="D217" s="40"/>
      <c r="E217" s="31"/>
      <c r="F217" s="45"/>
    </row>
    <row r="218" spans="1:6" x14ac:dyDescent="0.3">
      <c r="A218" s="41"/>
      <c r="B218" s="40"/>
      <c r="C218" s="31"/>
      <c r="D218" s="40"/>
      <c r="E218" s="31"/>
      <c r="F218" s="45"/>
    </row>
    <row r="219" spans="1:6" x14ac:dyDescent="0.3">
      <c r="A219" s="41"/>
      <c r="B219" s="40"/>
      <c r="C219" s="31"/>
      <c r="D219" s="40"/>
      <c r="E219" s="31"/>
      <c r="F219" s="45"/>
    </row>
    <row r="220" spans="1:6" x14ac:dyDescent="0.3">
      <c r="A220" s="41"/>
      <c r="B220" s="40"/>
      <c r="C220" s="31"/>
      <c r="D220" s="40"/>
      <c r="E220" s="31"/>
      <c r="F220" s="45"/>
    </row>
    <row r="221" spans="1:6" x14ac:dyDescent="0.3">
      <c r="A221" s="41"/>
      <c r="B221" s="40"/>
      <c r="C221" s="31"/>
      <c r="D221" s="40"/>
      <c r="E221" s="31"/>
      <c r="F221" s="45"/>
    </row>
    <row r="222" spans="1:6" x14ac:dyDescent="0.3">
      <c r="A222" s="41"/>
      <c r="B222" s="40"/>
      <c r="C222" s="31"/>
      <c r="D222" s="40"/>
      <c r="E222" s="31"/>
      <c r="F222" s="45"/>
    </row>
    <row r="223" spans="1:6" x14ac:dyDescent="0.3">
      <c r="A223" s="41"/>
      <c r="B223" s="40"/>
      <c r="C223" s="31"/>
      <c r="D223" s="40"/>
      <c r="E223" s="31"/>
      <c r="F223" s="45"/>
    </row>
    <row r="224" spans="1:6" x14ac:dyDescent="0.3">
      <c r="A224" s="41"/>
      <c r="B224" s="40"/>
      <c r="C224" s="31"/>
      <c r="D224" s="40"/>
      <c r="E224" s="31"/>
      <c r="F224" s="45"/>
    </row>
    <row r="225" spans="1:6" x14ac:dyDescent="0.3">
      <c r="A225" s="41"/>
      <c r="B225" s="40"/>
      <c r="C225" s="31"/>
      <c r="D225" s="40"/>
      <c r="E225" s="31"/>
      <c r="F225" s="45"/>
    </row>
    <row r="226" spans="1:6" x14ac:dyDescent="0.3">
      <c r="A226" s="41"/>
      <c r="B226" s="40"/>
      <c r="C226" s="31"/>
      <c r="D226" s="40"/>
      <c r="E226" s="31"/>
      <c r="F226" s="45"/>
    </row>
    <row r="227" spans="1:6" x14ac:dyDescent="0.3">
      <c r="A227" s="41"/>
      <c r="B227" s="40"/>
      <c r="C227" s="31"/>
      <c r="D227" s="40"/>
      <c r="E227" s="31"/>
      <c r="F227" s="45"/>
    </row>
    <row r="228" spans="1:6" x14ac:dyDescent="0.3">
      <c r="A228" s="41"/>
      <c r="B228" s="40"/>
      <c r="C228" s="31"/>
      <c r="D228" s="40"/>
      <c r="E228" s="31"/>
      <c r="F228" s="45"/>
    </row>
    <row r="229" spans="1:6" x14ac:dyDescent="0.3">
      <c r="A229" s="41"/>
      <c r="B229" s="40"/>
      <c r="C229" s="31"/>
      <c r="D229" s="40"/>
      <c r="E229" s="31"/>
      <c r="F229" s="45"/>
    </row>
    <row r="230" spans="1:6" x14ac:dyDescent="0.3">
      <c r="A230" s="41"/>
      <c r="B230" s="40"/>
      <c r="C230" s="31"/>
      <c r="D230" s="40"/>
      <c r="E230" s="31"/>
      <c r="F230" s="45"/>
    </row>
    <row r="231" spans="1:6" x14ac:dyDescent="0.3">
      <c r="A231" s="41"/>
      <c r="B231" s="40"/>
      <c r="C231" s="31"/>
      <c r="D231" s="40"/>
      <c r="E231" s="31"/>
      <c r="F231" s="45"/>
    </row>
    <row r="232" spans="1:6" x14ac:dyDescent="0.3">
      <c r="A232" s="41"/>
      <c r="B232" s="40"/>
      <c r="C232" s="31"/>
      <c r="D232" s="40"/>
      <c r="E232" s="31"/>
      <c r="F232" s="45"/>
    </row>
    <row r="233" spans="1:6" x14ac:dyDescent="0.3">
      <c r="A233" s="41"/>
      <c r="B233" s="40"/>
      <c r="C233" s="31"/>
      <c r="D233" s="40"/>
      <c r="E233" s="31"/>
      <c r="F233" s="45"/>
    </row>
    <row r="234" spans="1:6" x14ac:dyDescent="0.3">
      <c r="A234" s="41"/>
      <c r="B234" s="40"/>
      <c r="C234" s="31"/>
      <c r="D234" s="40"/>
      <c r="E234" s="31"/>
      <c r="F234" s="45"/>
    </row>
    <row r="235" spans="1:6" x14ac:dyDescent="0.3">
      <c r="A235" s="41"/>
      <c r="B235" s="40"/>
      <c r="C235" s="31"/>
      <c r="D235" s="40"/>
      <c r="E235" s="31"/>
      <c r="F235" s="45"/>
    </row>
    <row r="236" spans="1:6" x14ac:dyDescent="0.3">
      <c r="A236" s="41"/>
      <c r="B236" s="40"/>
      <c r="C236" s="31"/>
      <c r="D236" s="40"/>
      <c r="E236" s="31"/>
      <c r="F236" s="45"/>
    </row>
    <row r="237" spans="1:6" x14ac:dyDescent="0.3">
      <c r="A237" s="41"/>
      <c r="B237" s="40"/>
      <c r="C237" s="31"/>
      <c r="D237" s="40"/>
      <c r="E237" s="31"/>
      <c r="F237" s="45"/>
    </row>
    <row r="238" spans="1:6" x14ac:dyDescent="0.3">
      <c r="A238" s="41"/>
      <c r="B238" s="40"/>
      <c r="C238" s="31"/>
      <c r="D238" s="40"/>
      <c r="E238" s="31"/>
      <c r="F238" s="45"/>
    </row>
    <row r="239" spans="1:6" x14ac:dyDescent="0.3">
      <c r="A239" s="41"/>
      <c r="B239" s="40"/>
      <c r="C239" s="31"/>
      <c r="D239" s="40"/>
      <c r="E239" s="31"/>
      <c r="F239" s="45"/>
    </row>
    <row r="240" spans="1:6" x14ac:dyDescent="0.3">
      <c r="A240" s="41"/>
      <c r="B240" s="40"/>
      <c r="C240" s="31"/>
      <c r="D240" s="40"/>
      <c r="E240" s="31"/>
      <c r="F240" s="45"/>
    </row>
    <row r="241" spans="1:6" x14ac:dyDescent="0.3">
      <c r="A241" s="41"/>
      <c r="B241" s="40"/>
      <c r="C241" s="31"/>
      <c r="D241" s="40"/>
      <c r="E241" s="31"/>
      <c r="F241" s="45"/>
    </row>
    <row r="242" spans="1:6" x14ac:dyDescent="0.3">
      <c r="A242" s="41"/>
      <c r="B242" s="40"/>
      <c r="C242" s="31"/>
      <c r="D242" s="40"/>
      <c r="E242" s="31"/>
      <c r="F242" s="45"/>
    </row>
    <row r="243" spans="1:6" x14ac:dyDescent="0.3">
      <c r="A243" s="41"/>
      <c r="B243" s="40"/>
      <c r="C243" s="31"/>
      <c r="D243" s="40"/>
      <c r="E243" s="31"/>
      <c r="F243" s="45"/>
    </row>
    <row r="244" spans="1:6" x14ac:dyDescent="0.3">
      <c r="A244" s="41"/>
      <c r="B244" s="40"/>
      <c r="C244" s="31"/>
      <c r="D244" s="40"/>
      <c r="E244" s="31"/>
      <c r="F244" s="45"/>
    </row>
    <row r="245" spans="1:6" x14ac:dyDescent="0.3">
      <c r="A245" s="41"/>
      <c r="B245" s="40"/>
      <c r="C245" s="31"/>
      <c r="D245" s="40"/>
      <c r="E245" s="31"/>
      <c r="F245" s="45"/>
    </row>
    <row r="246" spans="1:6" x14ac:dyDescent="0.3">
      <c r="A246" s="41"/>
      <c r="B246" s="40"/>
      <c r="C246" s="31"/>
      <c r="D246" s="40"/>
      <c r="E246" s="31"/>
      <c r="F246" s="45"/>
    </row>
    <row r="247" spans="1:6" x14ac:dyDescent="0.3">
      <c r="A247" s="41"/>
      <c r="B247" s="40"/>
      <c r="C247" s="31"/>
      <c r="D247" s="40"/>
      <c r="E247" s="31"/>
      <c r="F247" s="45"/>
    </row>
    <row r="248" spans="1:6" x14ac:dyDescent="0.3">
      <c r="A248" s="41"/>
      <c r="B248" s="40"/>
      <c r="C248" s="31"/>
      <c r="D248" s="40"/>
      <c r="E248" s="31"/>
      <c r="F248" s="45"/>
    </row>
    <row r="249" spans="1:6" x14ac:dyDescent="0.3">
      <c r="A249" s="41"/>
      <c r="B249" s="40"/>
      <c r="C249" s="31"/>
      <c r="D249" s="40"/>
      <c r="E249" s="31"/>
      <c r="F249" s="45"/>
    </row>
    <row r="250" spans="1:6" x14ac:dyDescent="0.3">
      <c r="A250" s="41"/>
      <c r="B250" s="40"/>
      <c r="C250" s="31"/>
      <c r="D250" s="40"/>
      <c r="E250" s="31"/>
      <c r="F250" s="45"/>
    </row>
    <row r="251" spans="1:6" x14ac:dyDescent="0.3">
      <c r="A251" s="41"/>
      <c r="B251" s="40"/>
      <c r="C251" s="31"/>
      <c r="D251" s="40"/>
      <c r="E251" s="31"/>
      <c r="F251" s="45"/>
    </row>
    <row r="252" spans="1:6" x14ac:dyDescent="0.3">
      <c r="A252" s="41"/>
      <c r="B252" s="40"/>
      <c r="C252" s="31"/>
      <c r="D252" s="40"/>
      <c r="E252" s="31"/>
      <c r="F252" s="45"/>
    </row>
    <row r="253" spans="1:6" x14ac:dyDescent="0.3">
      <c r="A253" s="41"/>
      <c r="B253" s="40"/>
      <c r="C253" s="31"/>
      <c r="D253" s="40"/>
      <c r="E253" s="31"/>
      <c r="F253" s="45"/>
    </row>
    <row r="254" spans="1:6" x14ac:dyDescent="0.3">
      <c r="A254" s="41"/>
      <c r="B254" s="40"/>
      <c r="C254" s="31"/>
      <c r="D254" s="40"/>
      <c r="E254" s="31"/>
      <c r="F254" s="45"/>
    </row>
    <row r="255" spans="1:6" x14ac:dyDescent="0.3">
      <c r="A255" s="41"/>
      <c r="B255" s="40"/>
      <c r="C255" s="31"/>
      <c r="D255" s="40"/>
      <c r="E255" s="31"/>
      <c r="F255" s="45"/>
    </row>
    <row r="256" spans="1:6" x14ac:dyDescent="0.3">
      <c r="A256" s="41"/>
      <c r="B256" s="40"/>
      <c r="C256" s="31"/>
      <c r="D256" s="40"/>
      <c r="E256" s="31"/>
      <c r="F256" s="45"/>
    </row>
    <row r="257" spans="1:6" x14ac:dyDescent="0.3">
      <c r="A257" s="41"/>
      <c r="B257" s="40"/>
      <c r="C257" s="31"/>
      <c r="D257" s="40"/>
      <c r="E257" s="31"/>
      <c r="F257" s="45"/>
    </row>
    <row r="258" spans="1:6" x14ac:dyDescent="0.3">
      <c r="A258" s="41"/>
      <c r="B258" s="40"/>
      <c r="C258" s="31"/>
      <c r="D258" s="40"/>
      <c r="E258" s="31"/>
      <c r="F258" s="45"/>
    </row>
    <row r="259" spans="1:6" x14ac:dyDescent="0.3">
      <c r="A259" s="41"/>
      <c r="B259" s="40"/>
      <c r="C259" s="31"/>
      <c r="D259" s="40"/>
      <c r="E259" s="31"/>
      <c r="F259" s="45"/>
    </row>
    <row r="260" spans="1:6" x14ac:dyDescent="0.3">
      <c r="A260" s="41"/>
      <c r="B260" s="40"/>
      <c r="C260" s="31"/>
      <c r="D260" s="40"/>
      <c r="E260" s="31"/>
      <c r="F260" s="45"/>
    </row>
    <row r="261" spans="1:6" x14ac:dyDescent="0.3">
      <c r="A261" s="41"/>
      <c r="B261" s="40"/>
      <c r="C261" s="31"/>
      <c r="D261" s="40"/>
      <c r="E261" s="31"/>
      <c r="F261" s="45"/>
    </row>
    <row r="262" spans="1:6" x14ac:dyDescent="0.3">
      <c r="A262" s="41"/>
      <c r="B262" s="40"/>
      <c r="C262" s="31"/>
      <c r="D262" s="40"/>
      <c r="E262" s="31"/>
      <c r="F262" s="45"/>
    </row>
    <row r="263" spans="1:6" x14ac:dyDescent="0.3">
      <c r="A263" s="41"/>
      <c r="B263" s="40"/>
      <c r="C263" s="31"/>
      <c r="D263" s="40"/>
      <c r="E263" s="31"/>
      <c r="F263" s="45"/>
    </row>
    <row r="264" spans="1:6" x14ac:dyDescent="0.3">
      <c r="A264" s="41"/>
      <c r="B264" s="40"/>
      <c r="C264" s="31"/>
      <c r="D264" s="40"/>
      <c r="E264" s="31"/>
      <c r="F264" s="45"/>
    </row>
    <row r="265" spans="1:6" x14ac:dyDescent="0.3">
      <c r="A265" s="41"/>
      <c r="B265" s="40"/>
      <c r="C265" s="31"/>
      <c r="D265" s="40"/>
      <c r="E265" s="31"/>
      <c r="F265" s="45"/>
    </row>
    <row r="266" spans="1:6" x14ac:dyDescent="0.3">
      <c r="A266" s="41"/>
      <c r="B266" s="40"/>
      <c r="C266" s="31"/>
      <c r="D266" s="40"/>
      <c r="E266" s="31"/>
      <c r="F266" s="45"/>
    </row>
    <row r="267" spans="1:6" x14ac:dyDescent="0.3">
      <c r="A267" s="41"/>
      <c r="B267" s="40"/>
      <c r="C267" s="31"/>
      <c r="D267" s="40"/>
      <c r="E267" s="31"/>
      <c r="F267" s="45"/>
    </row>
    <row r="268" spans="1:6" x14ac:dyDescent="0.3">
      <c r="A268" s="41"/>
      <c r="B268" s="40"/>
      <c r="C268" s="31"/>
      <c r="D268" s="40"/>
      <c r="E268" s="31"/>
      <c r="F268" s="45"/>
    </row>
    <row r="269" spans="1:6" x14ac:dyDescent="0.3">
      <c r="A269" s="41"/>
      <c r="B269" s="40"/>
      <c r="C269" s="31"/>
      <c r="D269" s="40"/>
      <c r="E269" s="31"/>
      <c r="F269" s="45"/>
    </row>
    <row r="270" spans="1:6" x14ac:dyDescent="0.3">
      <c r="A270" s="41"/>
      <c r="B270" s="40"/>
      <c r="C270" s="31"/>
      <c r="D270" s="40"/>
      <c r="E270" s="31"/>
      <c r="F270" s="45"/>
    </row>
    <row r="271" spans="1:6" x14ac:dyDescent="0.3">
      <c r="A271" s="41"/>
      <c r="B271" s="40"/>
      <c r="C271" s="31"/>
      <c r="D271" s="40"/>
      <c r="E271" s="31"/>
      <c r="F271" s="45"/>
    </row>
    <row r="272" spans="1:6" x14ac:dyDescent="0.3">
      <c r="A272" s="41"/>
      <c r="B272" s="40"/>
      <c r="C272" s="31"/>
      <c r="D272" s="40"/>
      <c r="E272" s="31"/>
      <c r="F272" s="45"/>
    </row>
    <row r="273" spans="1:6" x14ac:dyDescent="0.3">
      <c r="A273" s="41"/>
      <c r="B273" s="40"/>
      <c r="C273" s="31"/>
      <c r="D273" s="40"/>
      <c r="E273" s="31"/>
      <c r="F273" s="45"/>
    </row>
    <row r="274" spans="1:6" x14ac:dyDescent="0.3">
      <c r="A274" s="41"/>
      <c r="B274" s="40"/>
      <c r="C274" s="31"/>
      <c r="D274" s="40"/>
      <c r="E274" s="31"/>
      <c r="F274" s="45"/>
    </row>
    <row r="275" spans="1:6" x14ac:dyDescent="0.3">
      <c r="A275" s="41"/>
      <c r="B275" s="40"/>
      <c r="C275" s="31"/>
      <c r="D275" s="40"/>
      <c r="E275" s="31"/>
      <c r="F275" s="45"/>
    </row>
    <row r="276" spans="1:6" x14ac:dyDescent="0.3">
      <c r="A276" s="41"/>
      <c r="B276" s="40"/>
      <c r="C276" s="31"/>
      <c r="D276" s="40"/>
      <c r="E276" s="31"/>
      <c r="F276" s="45"/>
    </row>
    <row r="277" spans="1:6" x14ac:dyDescent="0.3">
      <c r="A277" s="41"/>
      <c r="B277" s="40"/>
      <c r="C277" s="31"/>
      <c r="D277" s="40"/>
      <c r="E277" s="31"/>
      <c r="F277" s="45"/>
    </row>
    <row r="278" spans="1:6" x14ac:dyDescent="0.3">
      <c r="A278" s="41"/>
      <c r="B278" s="40"/>
      <c r="C278" s="31"/>
      <c r="D278" s="40"/>
      <c r="E278" s="31"/>
      <c r="F278" s="45"/>
    </row>
    <row r="279" spans="1:6" x14ac:dyDescent="0.3">
      <c r="A279" s="41"/>
      <c r="B279" s="40"/>
      <c r="C279" s="31"/>
      <c r="D279" s="40"/>
      <c r="E279" s="31"/>
      <c r="F279" s="45"/>
    </row>
    <row r="280" spans="1:6" x14ac:dyDescent="0.3">
      <c r="A280" s="41"/>
      <c r="B280" s="40"/>
      <c r="C280" s="31"/>
      <c r="D280" s="40"/>
      <c r="E280" s="31"/>
      <c r="F280" s="45"/>
    </row>
    <row r="281" spans="1:6" x14ac:dyDescent="0.3">
      <c r="A281" s="41"/>
      <c r="B281" s="40"/>
      <c r="C281" s="31"/>
      <c r="D281" s="40"/>
      <c r="E281" s="31"/>
      <c r="F281" s="45"/>
    </row>
    <row r="282" spans="1:6" x14ac:dyDescent="0.3">
      <c r="A282" s="41"/>
      <c r="B282" s="40"/>
      <c r="C282" s="31"/>
      <c r="D282" s="40"/>
      <c r="E282" s="31"/>
      <c r="F282" s="45"/>
    </row>
    <row r="283" spans="1:6" x14ac:dyDescent="0.3">
      <c r="A283" s="41"/>
      <c r="B283" s="40"/>
      <c r="C283" s="31"/>
      <c r="D283" s="40"/>
      <c r="E283" s="31"/>
      <c r="F283" s="45"/>
    </row>
    <row r="284" spans="1:6" x14ac:dyDescent="0.3">
      <c r="A284" s="41"/>
      <c r="B284" s="40"/>
      <c r="C284" s="31"/>
      <c r="D284" s="40"/>
      <c r="E284" s="31"/>
      <c r="F284" s="45"/>
    </row>
    <row r="285" spans="1:6" x14ac:dyDescent="0.3">
      <c r="A285" s="41"/>
      <c r="B285" s="40"/>
      <c r="C285" s="31"/>
      <c r="D285" s="40"/>
      <c r="E285" s="31"/>
      <c r="F285" s="45"/>
    </row>
    <row r="286" spans="1:6" x14ac:dyDescent="0.3">
      <c r="A286" s="41"/>
      <c r="B286" s="40"/>
      <c r="C286" s="31"/>
      <c r="D286" s="40"/>
      <c r="E286" s="31"/>
      <c r="F286" s="45"/>
    </row>
    <row r="287" spans="1:6" x14ac:dyDescent="0.3">
      <c r="A287" s="41"/>
      <c r="B287" s="40"/>
      <c r="C287" s="31"/>
      <c r="D287" s="40"/>
      <c r="E287" s="31"/>
      <c r="F287" s="45"/>
    </row>
    <row r="288" spans="1:6" x14ac:dyDescent="0.3">
      <c r="F288" s="45"/>
    </row>
  </sheetData>
  <pageMargins left="0.75" right="0.75" top="1" bottom="1" header="0.5" footer="0.5"/>
  <pageSetup orientation="portrait" r:id="rId1"/>
  <headerFooter scaleWithDoc="0" alignWithMargins="0">
    <oddFooter>&amp;L&amp;A&amp;C&amp;RPage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G288"/>
  <sheetViews>
    <sheetView zoomScaleNormal="100" workbookViewId="0">
      <pane ySplit="7" topLeftCell="A8" activePane="bottomLeft" state="frozen"/>
      <selection activeCell="I28" sqref="I28"/>
      <selection pane="bottomLeft" activeCell="E33" sqref="E33:E38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73</v>
      </c>
      <c r="B1" s="27"/>
      <c r="C1" s="66"/>
      <c r="D1" s="27"/>
      <c r="E1" s="46"/>
      <c r="F1" s="46"/>
    </row>
    <row r="2" spans="1:7" x14ac:dyDescent="0.3">
      <c r="A2" s="33" t="str">
        <f>'General Info'!G7</f>
        <v>Ostrander/Kenyon loam</v>
      </c>
      <c r="B2" s="43"/>
      <c r="C2" s="67"/>
      <c r="D2" s="43"/>
      <c r="E2" s="47"/>
      <c r="F2" s="47"/>
    </row>
    <row r="3" spans="1:7" x14ac:dyDescent="0.3">
      <c r="A3" s="48" t="s">
        <v>2</v>
      </c>
      <c r="B3" s="39" t="s">
        <v>8</v>
      </c>
      <c r="C3" s="69"/>
      <c r="D3" s="29"/>
      <c r="E3" s="47"/>
      <c r="F3" s="47"/>
    </row>
    <row r="4" spans="1:7" x14ac:dyDescent="0.3">
      <c r="A4" s="48" t="s">
        <v>3</v>
      </c>
      <c r="B4" s="51">
        <f>'General Info'!H7</f>
        <v>45792</v>
      </c>
      <c r="C4" s="70"/>
      <c r="D4" s="51"/>
      <c r="E4" s="47"/>
      <c r="F4" s="47"/>
    </row>
    <row r="5" spans="1:7" x14ac:dyDescent="0.3">
      <c r="A5" s="48" t="s">
        <v>4</v>
      </c>
      <c r="B5" s="51">
        <f>'General Info'!I7</f>
        <v>45940</v>
      </c>
      <c r="C5" s="70"/>
      <c r="D5" s="51"/>
      <c r="E5" s="47"/>
      <c r="F5" s="47"/>
    </row>
    <row r="6" spans="1:7" x14ac:dyDescent="0.3">
      <c r="A6" s="36"/>
      <c r="B6" s="36"/>
      <c r="C6" s="36"/>
      <c r="D6" s="36"/>
      <c r="E6" s="37"/>
      <c r="F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105</v>
      </c>
      <c r="B8" s="8" t="s">
        <v>109</v>
      </c>
      <c r="C8" s="35">
        <v>2</v>
      </c>
      <c r="D8" s="38" t="s">
        <v>84</v>
      </c>
      <c r="E8" s="35">
        <v>77.41</v>
      </c>
      <c r="F8" s="68">
        <v>1</v>
      </c>
      <c r="G8" s="9"/>
    </row>
    <row r="9" spans="1:7" x14ac:dyDescent="0.3">
      <c r="A9" s="38" t="s">
        <v>85</v>
      </c>
      <c r="B9" s="8" t="s">
        <v>107</v>
      </c>
      <c r="C9" s="35">
        <v>2.1</v>
      </c>
      <c r="D9" s="38" t="s">
        <v>84</v>
      </c>
      <c r="E9" s="35">
        <v>74.75</v>
      </c>
      <c r="F9" s="68">
        <v>2</v>
      </c>
      <c r="G9" s="9"/>
    </row>
    <row r="10" spans="1:7" x14ac:dyDescent="0.3">
      <c r="A10" s="38" t="s">
        <v>101</v>
      </c>
      <c r="B10" s="8" t="s">
        <v>108</v>
      </c>
      <c r="C10" s="35">
        <v>2.1</v>
      </c>
      <c r="D10" s="38" t="s">
        <v>84</v>
      </c>
      <c r="E10" s="35">
        <v>74.69</v>
      </c>
      <c r="F10" s="68">
        <v>3</v>
      </c>
      <c r="G10" s="9"/>
    </row>
    <row r="11" spans="1:7" x14ac:dyDescent="0.3">
      <c r="A11" s="38" t="s">
        <v>91</v>
      </c>
      <c r="B11" s="8" t="s">
        <v>113</v>
      </c>
      <c r="C11" s="35">
        <v>2.2000000000000002</v>
      </c>
      <c r="D11" s="38" t="s">
        <v>84</v>
      </c>
      <c r="E11" s="35">
        <v>74.27</v>
      </c>
      <c r="F11" s="68">
        <v>4</v>
      </c>
      <c r="G11" s="9"/>
    </row>
    <row r="12" spans="1:7" x14ac:dyDescent="0.3">
      <c r="A12" s="38" t="s">
        <v>85</v>
      </c>
      <c r="B12" s="8" t="s">
        <v>86</v>
      </c>
      <c r="C12" s="35">
        <v>2.2000000000000002</v>
      </c>
      <c r="D12" s="38" t="s">
        <v>84</v>
      </c>
      <c r="E12" s="35">
        <v>74.12</v>
      </c>
      <c r="F12" s="68">
        <v>5</v>
      </c>
      <c r="G12" s="9"/>
    </row>
    <row r="13" spans="1:7" x14ac:dyDescent="0.3">
      <c r="A13" s="38" t="s">
        <v>101</v>
      </c>
      <c r="B13" s="8" t="s">
        <v>102</v>
      </c>
      <c r="C13" s="35">
        <v>2</v>
      </c>
      <c r="D13" s="38" t="s">
        <v>84</v>
      </c>
      <c r="E13" s="35">
        <v>74.09</v>
      </c>
      <c r="F13" s="68">
        <v>6</v>
      </c>
      <c r="G13" s="9"/>
    </row>
    <row r="14" spans="1:7" x14ac:dyDescent="0.3">
      <c r="A14" s="38" t="s">
        <v>82</v>
      </c>
      <c r="B14" s="8" t="s">
        <v>83</v>
      </c>
      <c r="C14" s="35">
        <v>2.1</v>
      </c>
      <c r="D14" s="38" t="s">
        <v>84</v>
      </c>
      <c r="E14" s="35">
        <v>73.88</v>
      </c>
      <c r="F14" s="68">
        <v>7</v>
      </c>
      <c r="G14" s="9"/>
    </row>
    <row r="15" spans="1:7" x14ac:dyDescent="0.3">
      <c r="A15" s="38" t="s">
        <v>79</v>
      </c>
      <c r="B15" s="8" t="s">
        <v>111</v>
      </c>
      <c r="C15" s="35">
        <v>1.9</v>
      </c>
      <c r="D15" s="38" t="s">
        <v>100</v>
      </c>
      <c r="E15" s="35">
        <v>73.760000000000005</v>
      </c>
      <c r="F15" s="68">
        <v>8</v>
      </c>
      <c r="G15" s="9"/>
    </row>
    <row r="16" spans="1:7" x14ac:dyDescent="0.3">
      <c r="A16" s="38" t="s">
        <v>105</v>
      </c>
      <c r="B16" s="8" t="s">
        <v>106</v>
      </c>
      <c r="C16" s="35">
        <v>1.9</v>
      </c>
      <c r="D16" s="38" t="s">
        <v>84</v>
      </c>
      <c r="E16" s="35">
        <v>72.16</v>
      </c>
      <c r="F16" s="68">
        <v>9</v>
      </c>
      <c r="G16" s="9"/>
    </row>
    <row r="17" spans="1:7" x14ac:dyDescent="0.3">
      <c r="A17" s="38" t="s">
        <v>87</v>
      </c>
      <c r="B17" s="8" t="s">
        <v>96</v>
      </c>
      <c r="C17" s="35">
        <v>2</v>
      </c>
      <c r="D17" s="38" t="s">
        <v>84</v>
      </c>
      <c r="E17" s="35">
        <v>72.03</v>
      </c>
      <c r="F17" s="68">
        <v>10</v>
      </c>
      <c r="G17" s="9"/>
    </row>
    <row r="18" spans="1:7" x14ac:dyDescent="0.3">
      <c r="A18" s="38" t="s">
        <v>98</v>
      </c>
      <c r="B18" s="8" t="s">
        <v>99</v>
      </c>
      <c r="C18" s="35">
        <v>2</v>
      </c>
      <c r="D18" s="38" t="s">
        <v>100</v>
      </c>
      <c r="E18" s="35">
        <v>71.569999999999993</v>
      </c>
      <c r="F18" s="68">
        <v>11</v>
      </c>
      <c r="G18" s="9"/>
    </row>
    <row r="19" spans="1:7" x14ac:dyDescent="0.3">
      <c r="A19" s="38" t="s">
        <v>89</v>
      </c>
      <c r="B19" s="8" t="s">
        <v>90</v>
      </c>
      <c r="C19" s="35">
        <v>2.2000000000000002</v>
      </c>
      <c r="D19" s="38" t="s">
        <v>84</v>
      </c>
      <c r="E19" s="35">
        <v>71.41</v>
      </c>
      <c r="F19" s="68">
        <v>12</v>
      </c>
      <c r="G19" s="9"/>
    </row>
    <row r="20" spans="1:7" x14ac:dyDescent="0.3">
      <c r="A20" s="38" t="s">
        <v>103</v>
      </c>
      <c r="B20" s="8" t="s">
        <v>104</v>
      </c>
      <c r="C20" s="35">
        <v>2</v>
      </c>
      <c r="D20" s="38" t="s">
        <v>84</v>
      </c>
      <c r="E20" s="35">
        <v>70.55</v>
      </c>
      <c r="F20" s="68">
        <v>13</v>
      </c>
      <c r="G20" s="9"/>
    </row>
    <row r="21" spans="1:7" x14ac:dyDescent="0.3">
      <c r="A21" s="38" t="s">
        <v>79</v>
      </c>
      <c r="B21" s="8" t="s">
        <v>80</v>
      </c>
      <c r="C21" s="35">
        <v>2</v>
      </c>
      <c r="D21" s="38" t="s">
        <v>81</v>
      </c>
      <c r="E21" s="35">
        <v>70.3</v>
      </c>
      <c r="F21" s="68">
        <v>14</v>
      </c>
      <c r="G21" s="9"/>
    </row>
    <row r="22" spans="1:7" x14ac:dyDescent="0.3">
      <c r="A22" s="38" t="s">
        <v>89</v>
      </c>
      <c r="B22" s="8" t="s">
        <v>114</v>
      </c>
      <c r="C22" s="35">
        <v>2</v>
      </c>
      <c r="D22" s="38" t="s">
        <v>81</v>
      </c>
      <c r="E22" s="35">
        <v>69.430000000000007</v>
      </c>
      <c r="F22" s="68">
        <v>15</v>
      </c>
      <c r="G22" s="9"/>
    </row>
    <row r="23" spans="1:7" x14ac:dyDescent="0.3">
      <c r="A23" s="38" t="s">
        <v>82</v>
      </c>
      <c r="B23" s="8" t="s">
        <v>112</v>
      </c>
      <c r="C23" s="35">
        <v>1.8</v>
      </c>
      <c r="D23" s="38" t="s">
        <v>84</v>
      </c>
      <c r="E23" s="35">
        <v>68.599999999999994</v>
      </c>
      <c r="F23" s="68">
        <v>16</v>
      </c>
      <c r="G23" s="9"/>
    </row>
    <row r="24" spans="1:7" x14ac:dyDescent="0.3">
      <c r="A24" s="38" t="s">
        <v>91</v>
      </c>
      <c r="B24" s="8" t="s">
        <v>92</v>
      </c>
      <c r="C24" s="35">
        <v>1.7</v>
      </c>
      <c r="D24" s="38" t="s">
        <v>84</v>
      </c>
      <c r="E24" s="35">
        <v>67.849999999999994</v>
      </c>
      <c r="F24" s="68">
        <v>17</v>
      </c>
      <c r="G24" s="9"/>
    </row>
    <row r="25" spans="1:7" x14ac:dyDescent="0.3">
      <c r="A25" s="38" t="s">
        <v>91</v>
      </c>
      <c r="B25" s="8" t="s">
        <v>95</v>
      </c>
      <c r="C25" s="35">
        <v>2</v>
      </c>
      <c r="D25" s="38" t="s">
        <v>84</v>
      </c>
      <c r="E25" s="35">
        <v>66.959999999999994</v>
      </c>
      <c r="F25" s="68">
        <v>18</v>
      </c>
      <c r="G25" s="9"/>
    </row>
    <row r="26" spans="1:7" x14ac:dyDescent="0.3">
      <c r="A26" s="38" t="s">
        <v>93</v>
      </c>
      <c r="B26" s="8" t="s">
        <v>94</v>
      </c>
      <c r="C26" s="35">
        <v>2.2000000000000002</v>
      </c>
      <c r="D26" s="38" t="s">
        <v>81</v>
      </c>
      <c r="E26" s="35">
        <v>66.13</v>
      </c>
      <c r="F26" s="68">
        <v>19</v>
      </c>
      <c r="G26" s="9"/>
    </row>
    <row r="27" spans="1:7" x14ac:dyDescent="0.3">
      <c r="A27" s="38" t="s">
        <v>87</v>
      </c>
      <c r="B27" s="8" t="s">
        <v>88</v>
      </c>
      <c r="C27" s="35">
        <v>1.9</v>
      </c>
      <c r="D27" s="38" t="s">
        <v>81</v>
      </c>
      <c r="E27" s="35">
        <v>65.650000000000006</v>
      </c>
      <c r="F27" s="68">
        <v>20</v>
      </c>
      <c r="G27" s="9"/>
    </row>
    <row r="28" spans="1:7" x14ac:dyDescent="0.3">
      <c r="A28" s="38" t="s">
        <v>93</v>
      </c>
      <c r="B28" s="8" t="s">
        <v>97</v>
      </c>
      <c r="C28" s="35">
        <v>2.2000000000000002</v>
      </c>
      <c r="D28" s="38" t="s">
        <v>81</v>
      </c>
      <c r="E28" s="35">
        <v>64.7</v>
      </c>
      <c r="F28" s="68">
        <v>21</v>
      </c>
      <c r="G28" s="9"/>
    </row>
    <row r="29" spans="1:7" x14ac:dyDescent="0.3">
      <c r="A29" s="38" t="s">
        <v>91</v>
      </c>
      <c r="B29" s="8" t="s">
        <v>110</v>
      </c>
      <c r="C29" s="35">
        <v>1.9</v>
      </c>
      <c r="D29" s="38" t="s">
        <v>84</v>
      </c>
      <c r="E29" s="35">
        <v>63.38</v>
      </c>
      <c r="F29" s="68">
        <v>22</v>
      </c>
      <c r="G29" s="9"/>
    </row>
    <row r="30" spans="1:7" x14ac:dyDescent="0.3">
      <c r="A30" s="38" t="s">
        <v>105</v>
      </c>
      <c r="B30" s="8" t="s">
        <v>115</v>
      </c>
      <c r="C30" s="35">
        <v>1.8</v>
      </c>
      <c r="D30" s="38" t="s">
        <v>84</v>
      </c>
      <c r="E30" s="35">
        <v>60.66</v>
      </c>
      <c r="F30" s="68">
        <v>23</v>
      </c>
      <c r="G30" s="9"/>
    </row>
    <row r="31" spans="1:7" x14ac:dyDescent="0.3">
      <c r="A31" s="38" t="s">
        <v>101</v>
      </c>
      <c r="B31" s="8" t="s">
        <v>116</v>
      </c>
      <c r="C31" s="35">
        <v>2.1</v>
      </c>
      <c r="D31" s="38" t="s">
        <v>84</v>
      </c>
      <c r="E31" s="35">
        <v>60.64</v>
      </c>
      <c r="F31" s="68">
        <v>24</v>
      </c>
      <c r="G31" s="9"/>
    </row>
    <row r="32" spans="1:7" x14ac:dyDescent="0.3">
      <c r="A32" s="38"/>
      <c r="B32" s="8"/>
      <c r="C32" s="35"/>
      <c r="D32" s="38"/>
      <c r="E32" s="35"/>
      <c r="F32" s="68"/>
      <c r="G32" s="9"/>
    </row>
    <row r="33" spans="1:7" x14ac:dyDescent="0.3">
      <c r="A33" s="50" t="s">
        <v>117</v>
      </c>
      <c r="B33" s="8" t="s">
        <v>118</v>
      </c>
      <c r="C33" s="35"/>
      <c r="D33" s="38" t="s">
        <v>118</v>
      </c>
      <c r="E33" s="35">
        <v>69.959999999999994</v>
      </c>
      <c r="F33" s="68"/>
      <c r="G33" s="9"/>
    </row>
    <row r="34" spans="1:7" x14ac:dyDescent="0.3">
      <c r="A34" s="50" t="s">
        <v>119</v>
      </c>
      <c r="B34" s="8" t="s">
        <v>118</v>
      </c>
      <c r="C34" s="35"/>
      <c r="D34" s="38" t="s">
        <v>118</v>
      </c>
      <c r="E34" s="35">
        <v>60.64</v>
      </c>
      <c r="F34" s="68"/>
      <c r="G34" s="9"/>
    </row>
    <row r="35" spans="1:7" x14ac:dyDescent="0.3">
      <c r="A35" s="50" t="s">
        <v>120</v>
      </c>
      <c r="B35" s="8" t="s">
        <v>118</v>
      </c>
      <c r="C35" s="35"/>
      <c r="D35" s="38" t="s">
        <v>118</v>
      </c>
      <c r="E35" s="35">
        <v>77.42</v>
      </c>
      <c r="F35" s="68"/>
      <c r="G35" s="9"/>
    </row>
    <row r="36" spans="1:7" x14ac:dyDescent="0.3">
      <c r="A36" s="50" t="s">
        <v>121</v>
      </c>
      <c r="B36" s="8" t="s">
        <v>118</v>
      </c>
      <c r="C36" s="35"/>
      <c r="D36" s="38" t="s">
        <v>118</v>
      </c>
      <c r="E36" s="35">
        <v>4.32</v>
      </c>
      <c r="F36" s="68"/>
      <c r="G36" s="9"/>
    </row>
    <row r="37" spans="1:7" x14ac:dyDescent="0.3">
      <c r="A37" s="50" t="s">
        <v>122</v>
      </c>
      <c r="B37" s="8" t="s">
        <v>118</v>
      </c>
      <c r="C37" s="35"/>
      <c r="D37" s="38" t="s">
        <v>118</v>
      </c>
      <c r="E37" s="35">
        <v>15.04</v>
      </c>
      <c r="F37" s="68"/>
      <c r="G37" s="9"/>
    </row>
    <row r="38" spans="1:7" x14ac:dyDescent="0.3">
      <c r="A38" s="50" t="s">
        <v>123</v>
      </c>
      <c r="B38" s="8" t="s">
        <v>118</v>
      </c>
      <c r="C38" s="35"/>
      <c r="D38" s="38" t="s">
        <v>118</v>
      </c>
      <c r="E38" s="35">
        <v>6.91</v>
      </c>
      <c r="F38" s="68"/>
      <c r="G38" s="9"/>
    </row>
    <row r="39" spans="1:7" x14ac:dyDescent="0.3">
      <c r="A39" s="38"/>
      <c r="B39" s="8"/>
      <c r="C39" s="35"/>
      <c r="D39" s="38"/>
      <c r="E39" s="35"/>
      <c r="F39" s="68"/>
      <c r="G39" s="9"/>
    </row>
    <row r="40" spans="1:7" x14ac:dyDescent="0.3">
      <c r="A40" s="38"/>
      <c r="B40" s="8"/>
      <c r="C40" s="35"/>
      <c r="D40" s="38"/>
      <c r="E40" s="35"/>
      <c r="F40" s="68"/>
      <c r="G40" s="9"/>
    </row>
    <row r="41" spans="1:7" x14ac:dyDescent="0.3">
      <c r="A41" s="38"/>
      <c r="B41" s="8"/>
      <c r="C41" s="35"/>
      <c r="D41" s="38"/>
      <c r="E41" s="35"/>
      <c r="F41" s="68"/>
      <c r="G41" s="9"/>
    </row>
    <row r="42" spans="1:7" x14ac:dyDescent="0.3">
      <c r="A42" s="38"/>
      <c r="B42" s="8"/>
      <c r="C42" s="35"/>
      <c r="D42" s="38"/>
      <c r="E42" s="35"/>
      <c r="F42" s="68"/>
      <c r="G42" s="9"/>
    </row>
    <row r="43" spans="1:7" x14ac:dyDescent="0.3">
      <c r="A43" s="38"/>
      <c r="B43" s="53"/>
      <c r="C43" s="54"/>
      <c r="D43" s="55"/>
      <c r="E43" s="54"/>
      <c r="F43" s="65"/>
      <c r="G43" s="9"/>
    </row>
    <row r="44" spans="1:7" x14ac:dyDescent="0.3">
      <c r="A44" s="38"/>
      <c r="B44" s="53"/>
      <c r="C44" s="54"/>
      <c r="D44" s="55"/>
      <c r="E44" s="54"/>
      <c r="F44" s="65"/>
      <c r="G44" s="9"/>
    </row>
    <row r="45" spans="1:7" x14ac:dyDescent="0.3">
      <c r="A45" s="38"/>
      <c r="B45" s="53"/>
      <c r="C45" s="54"/>
      <c r="D45" s="55"/>
      <c r="E45" s="54"/>
      <c r="F45" s="65"/>
      <c r="G45" s="9"/>
    </row>
    <row r="46" spans="1:7" x14ac:dyDescent="0.3">
      <c r="A46" s="38"/>
      <c r="B46" s="53"/>
      <c r="C46" s="54"/>
      <c r="D46" s="55"/>
      <c r="E46" s="54"/>
      <c r="F46" s="65"/>
      <c r="G46" s="9"/>
    </row>
    <row r="47" spans="1:7" x14ac:dyDescent="0.3">
      <c r="A47" s="50"/>
      <c r="B47" s="8"/>
      <c r="C47" s="35"/>
      <c r="D47" s="38"/>
      <c r="E47" s="52"/>
      <c r="F47" s="68"/>
      <c r="G47" s="9"/>
    </row>
    <row r="48" spans="1:7" x14ac:dyDescent="0.3">
      <c r="A48" s="50"/>
      <c r="B48" s="8"/>
      <c r="C48" s="35"/>
      <c r="D48" s="38"/>
      <c r="E48" s="52"/>
      <c r="F48" s="68"/>
      <c r="G48" s="9"/>
    </row>
    <row r="49" spans="1:7" x14ac:dyDescent="0.3">
      <c r="A49" s="50"/>
      <c r="B49" s="8"/>
      <c r="C49" s="35"/>
      <c r="D49" s="38"/>
      <c r="E49" s="52"/>
      <c r="F49" s="68"/>
      <c r="G49" s="9"/>
    </row>
    <row r="50" spans="1:7" x14ac:dyDescent="0.3">
      <c r="A50" s="50"/>
      <c r="B50" s="8"/>
      <c r="C50" s="35"/>
      <c r="D50" s="38"/>
      <c r="E50" s="52"/>
      <c r="F50" s="68"/>
      <c r="G50" s="9"/>
    </row>
    <row r="51" spans="1:7" x14ac:dyDescent="0.3">
      <c r="A51" s="50"/>
      <c r="B51" s="8"/>
      <c r="C51" s="35"/>
      <c r="D51" s="38"/>
      <c r="E51" s="52"/>
      <c r="F51" s="68"/>
      <c r="G51" s="9"/>
    </row>
    <row r="52" spans="1:7" x14ac:dyDescent="0.3">
      <c r="A52" s="50"/>
      <c r="B52" s="8"/>
      <c r="C52" s="35"/>
      <c r="D52" s="38"/>
      <c r="E52" s="52"/>
      <c r="F52" s="68"/>
      <c r="G52" s="9"/>
    </row>
    <row r="53" spans="1:7" x14ac:dyDescent="0.3">
      <c r="A53" s="50"/>
      <c r="B53" s="8"/>
      <c r="C53" s="35"/>
      <c r="D53" s="38"/>
      <c r="E53" s="35"/>
      <c r="F53" s="68"/>
      <c r="G53" s="9"/>
    </row>
    <row r="54" spans="1:7" x14ac:dyDescent="0.3">
      <c r="A54" s="42"/>
      <c r="B54" s="8"/>
      <c r="C54" s="35"/>
      <c r="D54" s="38"/>
      <c r="E54" s="35"/>
      <c r="F54" s="68"/>
      <c r="G54" s="9"/>
    </row>
    <row r="55" spans="1:7" ht="11.5" customHeight="1" x14ac:dyDescent="0.3">
      <c r="A55" s="42"/>
      <c r="B55" s="8"/>
      <c r="C55" s="35"/>
      <c r="D55" s="38"/>
      <c r="E55" s="35"/>
      <c r="F55" s="68"/>
    </row>
    <row r="56" spans="1:7" ht="11.5" customHeight="1" x14ac:dyDescent="0.3">
      <c r="A56" s="42"/>
      <c r="B56" s="8"/>
      <c r="C56" s="35"/>
      <c r="D56" s="38"/>
      <c r="E56" s="35"/>
      <c r="F56" s="68"/>
    </row>
    <row r="57" spans="1:7" ht="11.5" customHeight="1" x14ac:dyDescent="0.3">
      <c r="A57" s="42"/>
      <c r="B57" s="8"/>
      <c r="C57" s="35"/>
      <c r="D57" s="38"/>
      <c r="E57" s="35"/>
      <c r="F57" s="68"/>
    </row>
    <row r="58" spans="1:7" ht="11.5" customHeight="1" x14ac:dyDescent="0.3">
      <c r="A58" s="42"/>
      <c r="B58" s="8"/>
      <c r="C58" s="35"/>
      <c r="D58" s="38"/>
      <c r="E58" s="35"/>
      <c r="F58" s="68"/>
    </row>
    <row r="59" spans="1:7" ht="11.5" customHeight="1" x14ac:dyDescent="0.3">
      <c r="A59" s="34"/>
      <c r="B59" s="8"/>
      <c r="C59" s="35"/>
      <c r="D59" s="38"/>
      <c r="E59" s="35"/>
      <c r="F59" s="68"/>
    </row>
    <row r="60" spans="1:7" ht="11.5" customHeight="1" x14ac:dyDescent="0.3">
      <c r="A60" s="34"/>
      <c r="B60" s="8"/>
      <c r="C60" s="35"/>
      <c r="D60" s="38"/>
      <c r="E60" s="35"/>
      <c r="F60" s="68"/>
    </row>
    <row r="61" spans="1:7" ht="11.5" customHeight="1" x14ac:dyDescent="0.3">
      <c r="A61" s="34"/>
      <c r="B61" s="8"/>
      <c r="C61" s="35"/>
      <c r="D61" s="38"/>
      <c r="E61" s="35"/>
      <c r="F61" s="68"/>
    </row>
    <row r="62" spans="1:7" ht="11.5" customHeight="1" x14ac:dyDescent="0.3">
      <c r="A62" s="34"/>
      <c r="B62" s="8"/>
      <c r="C62" s="35"/>
      <c r="D62" s="38"/>
      <c r="E62" s="35"/>
      <c r="F62" s="68"/>
    </row>
    <row r="63" spans="1:7" ht="11.5" customHeight="1" x14ac:dyDescent="0.3">
      <c r="A63" s="34"/>
      <c r="B63" s="8"/>
      <c r="C63" s="35"/>
      <c r="D63" s="38"/>
      <c r="E63" s="35"/>
      <c r="F63" s="68"/>
    </row>
    <row r="64" spans="1:7" ht="11.5" customHeight="1" x14ac:dyDescent="0.3">
      <c r="A64" s="34"/>
      <c r="B64" s="8"/>
      <c r="C64" s="35"/>
      <c r="D64" s="38"/>
      <c r="E64" s="35"/>
      <c r="F64" s="68"/>
    </row>
    <row r="65" spans="1:6" ht="11.5" customHeight="1" x14ac:dyDescent="0.3">
      <c r="A65" s="34"/>
      <c r="B65" s="8"/>
      <c r="C65" s="35"/>
      <c r="D65" s="38"/>
      <c r="E65" s="35"/>
      <c r="F65" s="68"/>
    </row>
    <row r="66" spans="1:6" ht="11.5" customHeight="1" x14ac:dyDescent="0.3">
      <c r="A66" s="34"/>
      <c r="B66" s="8"/>
      <c r="C66" s="35"/>
      <c r="D66" s="38"/>
      <c r="E66" s="35"/>
      <c r="F66" s="68"/>
    </row>
    <row r="67" spans="1:6" ht="11.5" customHeight="1" x14ac:dyDescent="0.3">
      <c r="A67" s="34"/>
      <c r="B67" s="8"/>
      <c r="C67" s="35"/>
      <c r="D67" s="38"/>
      <c r="E67" s="35"/>
      <c r="F67" s="68"/>
    </row>
    <row r="68" spans="1:6" ht="11.5" customHeight="1" x14ac:dyDescent="0.3">
      <c r="A68" s="34"/>
      <c r="B68" s="8"/>
      <c r="C68" s="35"/>
      <c r="D68" s="38"/>
      <c r="E68" s="35"/>
      <c r="F68" s="68"/>
    </row>
    <row r="69" spans="1:6" ht="11.5" customHeight="1" x14ac:dyDescent="0.3">
      <c r="A69" s="34"/>
      <c r="B69" s="8"/>
      <c r="C69" s="35"/>
      <c r="D69" s="38"/>
      <c r="E69" s="35"/>
      <c r="F69" s="68"/>
    </row>
    <row r="70" spans="1:6" ht="11.5" customHeight="1" x14ac:dyDescent="0.3">
      <c r="A70" s="34"/>
      <c r="B70" s="8"/>
      <c r="C70" s="35"/>
      <c r="D70" s="38"/>
      <c r="E70" s="35"/>
      <c r="F70" s="68"/>
    </row>
    <row r="71" spans="1:6" ht="11.5" customHeight="1" x14ac:dyDescent="0.3">
      <c r="A71" s="34"/>
      <c r="B71" s="8"/>
      <c r="C71" s="35"/>
      <c r="D71" s="38"/>
      <c r="E71" s="35"/>
      <c r="F71" s="68"/>
    </row>
    <row r="72" spans="1:6" ht="11.5" customHeight="1" x14ac:dyDescent="0.3">
      <c r="A72" s="34"/>
      <c r="B72" s="8"/>
      <c r="C72" s="35"/>
      <c r="D72" s="38"/>
      <c r="E72" s="35"/>
      <c r="F72" s="68"/>
    </row>
    <row r="73" spans="1:6" ht="11.5" customHeight="1" x14ac:dyDescent="0.3">
      <c r="A73" s="34"/>
      <c r="B73" s="8"/>
      <c r="C73" s="35"/>
      <c r="D73" s="38"/>
      <c r="E73" s="35"/>
      <c r="F73" s="68"/>
    </row>
    <row r="74" spans="1:6" ht="11.5" customHeight="1" x14ac:dyDescent="0.3">
      <c r="A74" s="34"/>
      <c r="B74" s="8"/>
      <c r="C74" s="35"/>
      <c r="D74" s="38"/>
      <c r="E74" s="35"/>
      <c r="F74" s="68"/>
    </row>
    <row r="75" spans="1:6" ht="11.5" customHeight="1" x14ac:dyDescent="0.3">
      <c r="A75" s="34"/>
      <c r="B75" s="8"/>
      <c r="C75" s="35"/>
      <c r="D75" s="38"/>
      <c r="E75" s="35"/>
      <c r="F75" s="68"/>
    </row>
    <row r="76" spans="1:6" ht="11.5" customHeight="1" x14ac:dyDescent="0.3">
      <c r="A76" s="34"/>
      <c r="B76" s="8"/>
      <c r="C76" s="35"/>
      <c r="D76" s="38"/>
      <c r="E76" s="35"/>
      <c r="F76" s="68"/>
    </row>
    <row r="77" spans="1:6" ht="11.5" customHeight="1" x14ac:dyDescent="0.3">
      <c r="A77" s="34"/>
      <c r="B77" s="8"/>
      <c r="C77" s="35"/>
      <c r="D77" s="38"/>
      <c r="E77" s="35"/>
      <c r="F77" s="68"/>
    </row>
    <row r="78" spans="1:6" ht="11.5" customHeight="1" x14ac:dyDescent="0.3">
      <c r="A78" s="34"/>
      <c r="B78" s="8"/>
      <c r="C78" s="35"/>
      <c r="D78" s="38"/>
      <c r="E78" s="35"/>
      <c r="F78" s="68"/>
    </row>
    <row r="79" spans="1:6" ht="11.5" customHeight="1" x14ac:dyDescent="0.3">
      <c r="A79" s="34"/>
      <c r="B79" s="8"/>
      <c r="C79" s="35"/>
      <c r="D79" s="38"/>
      <c r="E79" s="35"/>
      <c r="F79" s="68"/>
    </row>
    <row r="80" spans="1:6" ht="11.5" customHeight="1" x14ac:dyDescent="0.3">
      <c r="A80" s="34"/>
      <c r="B80" s="8"/>
      <c r="C80" s="35"/>
      <c r="D80" s="38"/>
      <c r="E80" s="35"/>
      <c r="F80" s="68"/>
    </row>
    <row r="81" spans="1:6" ht="11.5" customHeight="1" x14ac:dyDescent="0.3">
      <c r="A81" s="34"/>
      <c r="B81" s="8"/>
      <c r="C81" s="35"/>
      <c r="D81" s="38"/>
      <c r="E81" s="35"/>
      <c r="F81" s="68"/>
    </row>
    <row r="82" spans="1:6" ht="11.5" customHeight="1" x14ac:dyDescent="0.3">
      <c r="A82" s="34"/>
      <c r="B82" s="8"/>
      <c r="C82" s="35"/>
      <c r="D82" s="38"/>
      <c r="E82" s="35"/>
      <c r="F82" s="68"/>
    </row>
    <row r="83" spans="1:6" ht="11.5" customHeight="1" x14ac:dyDescent="0.3">
      <c r="A83" s="34"/>
      <c r="B83" s="8"/>
      <c r="C83" s="35"/>
      <c r="D83" s="38"/>
      <c r="E83" s="35"/>
      <c r="F83" s="68"/>
    </row>
    <row r="84" spans="1:6" ht="11.5" customHeight="1" x14ac:dyDescent="0.3">
      <c r="A84" s="34"/>
      <c r="B84" s="8"/>
      <c r="C84" s="35"/>
      <c r="D84" s="38"/>
      <c r="E84" s="35"/>
      <c r="F84" s="68"/>
    </row>
    <row r="85" spans="1:6" ht="11.5" customHeight="1" x14ac:dyDescent="0.3">
      <c r="A85" s="34"/>
      <c r="B85" s="8"/>
      <c r="C85" s="35"/>
      <c r="D85" s="38"/>
      <c r="E85" s="35"/>
      <c r="F85" s="68"/>
    </row>
    <row r="86" spans="1:6" ht="11.5" customHeight="1" x14ac:dyDescent="0.3">
      <c r="A86" s="34"/>
      <c r="B86" s="8"/>
      <c r="C86" s="35"/>
      <c r="D86" s="38"/>
      <c r="E86" s="35"/>
      <c r="F86" s="68"/>
    </row>
    <row r="87" spans="1:6" ht="11.5" customHeight="1" x14ac:dyDescent="0.3">
      <c r="A87" s="34"/>
      <c r="B87" s="8"/>
      <c r="C87" s="35"/>
      <c r="D87" s="38"/>
      <c r="E87" s="35"/>
      <c r="F87" s="68"/>
    </row>
    <row r="88" spans="1:6" ht="11.5" customHeight="1" x14ac:dyDescent="0.3">
      <c r="A88" s="34"/>
      <c r="B88" s="8"/>
      <c r="C88" s="35"/>
      <c r="D88" s="38"/>
      <c r="E88" s="35"/>
      <c r="F88" s="68"/>
    </row>
    <row r="89" spans="1:6" ht="11.5" customHeight="1" x14ac:dyDescent="0.3">
      <c r="A89" s="34"/>
      <c r="B89" s="8"/>
      <c r="C89" s="35"/>
      <c r="D89" s="38"/>
      <c r="E89" s="35"/>
      <c r="F89" s="68"/>
    </row>
    <row r="90" spans="1:6" ht="11.5" customHeight="1" x14ac:dyDescent="0.3">
      <c r="A90" s="34"/>
      <c r="B90" s="8"/>
      <c r="C90" s="35"/>
      <c r="D90" s="38"/>
      <c r="E90" s="35"/>
      <c r="F90" s="68"/>
    </row>
    <row r="91" spans="1:6" ht="11.5" customHeight="1" x14ac:dyDescent="0.3">
      <c r="A91" s="34"/>
      <c r="B91" s="8"/>
      <c r="C91" s="35"/>
      <c r="D91" s="38"/>
      <c r="E91" s="35"/>
      <c r="F91" s="68"/>
    </row>
    <row r="92" spans="1:6" ht="11.5" customHeight="1" x14ac:dyDescent="0.3">
      <c r="A92" s="34"/>
      <c r="B92" s="8"/>
      <c r="C92" s="35"/>
      <c r="D92" s="8"/>
      <c r="E92" s="35"/>
      <c r="F92" s="68"/>
    </row>
    <row r="93" spans="1:6" ht="11.5" customHeight="1" x14ac:dyDescent="0.3">
      <c r="A93" s="34"/>
      <c r="B93" s="8"/>
      <c r="C93" s="35"/>
      <c r="D93" s="8"/>
      <c r="E93" s="35"/>
      <c r="F93" s="68"/>
    </row>
    <row r="94" spans="1:6" ht="11.5" customHeight="1" x14ac:dyDescent="0.3">
      <c r="A94" s="34"/>
      <c r="B94" s="8"/>
      <c r="C94" s="35"/>
      <c r="D94" s="8"/>
      <c r="E94" s="35"/>
      <c r="F94" s="68"/>
    </row>
    <row r="95" spans="1:6" ht="11.5" customHeight="1" x14ac:dyDescent="0.3">
      <c r="A95" s="34"/>
      <c r="B95" s="8"/>
      <c r="C95" s="35"/>
      <c r="D95" s="8"/>
      <c r="E95" s="35"/>
      <c r="F95" s="68"/>
    </row>
    <row r="96" spans="1:6" ht="11.5" customHeight="1" x14ac:dyDescent="0.3">
      <c r="A96" s="34"/>
      <c r="B96" s="8"/>
      <c r="C96" s="35"/>
      <c r="D96" s="8"/>
      <c r="E96" s="35"/>
      <c r="F96" s="68"/>
    </row>
    <row r="97" spans="1:6" ht="11.5" customHeight="1" x14ac:dyDescent="0.3">
      <c r="A97" s="34"/>
      <c r="B97" s="8"/>
      <c r="C97" s="35"/>
      <c r="D97" s="8"/>
      <c r="E97" s="35"/>
      <c r="F97" s="68"/>
    </row>
    <row r="98" spans="1:6" ht="11.5" customHeight="1" x14ac:dyDescent="0.3">
      <c r="A98" s="34"/>
      <c r="B98" s="8"/>
      <c r="C98" s="35"/>
      <c r="D98" s="8"/>
      <c r="E98" s="35"/>
      <c r="F98" s="68"/>
    </row>
    <row r="99" spans="1:6" ht="11.5" customHeight="1" x14ac:dyDescent="0.3">
      <c r="A99" s="34"/>
      <c r="B99" s="8"/>
      <c r="C99" s="35"/>
      <c r="D99" s="8"/>
      <c r="E99" s="35"/>
      <c r="F99" s="68"/>
    </row>
    <row r="100" spans="1:6" ht="11.5" customHeight="1" x14ac:dyDescent="0.3">
      <c r="A100" s="34"/>
      <c r="B100" s="8"/>
      <c r="C100" s="35"/>
      <c r="D100" s="8"/>
      <c r="E100" s="35"/>
      <c r="F100" s="68"/>
    </row>
    <row r="101" spans="1:6" ht="11.5" customHeight="1" x14ac:dyDescent="0.3">
      <c r="A101" s="34"/>
      <c r="B101" s="8"/>
      <c r="C101" s="35"/>
      <c r="D101" s="8"/>
      <c r="E101" s="35"/>
      <c r="F101" s="68"/>
    </row>
    <row r="102" spans="1:6" ht="11.5" customHeight="1" x14ac:dyDescent="0.3">
      <c r="A102" s="34"/>
      <c r="B102" s="8"/>
      <c r="C102" s="35"/>
      <c r="D102" s="8"/>
      <c r="E102" s="35"/>
      <c r="F102" s="68"/>
    </row>
    <row r="103" spans="1:6" ht="11.5" customHeight="1" x14ac:dyDescent="0.3">
      <c r="A103" s="34"/>
      <c r="B103" s="8"/>
      <c r="C103" s="35"/>
      <c r="D103" s="8"/>
      <c r="E103" s="35"/>
      <c r="F103" s="68"/>
    </row>
    <row r="104" spans="1:6" ht="11.5" customHeight="1" x14ac:dyDescent="0.3">
      <c r="A104" s="34"/>
      <c r="B104" s="8"/>
      <c r="C104" s="35"/>
      <c r="D104" s="8"/>
      <c r="E104" s="35"/>
      <c r="F104" s="68"/>
    </row>
    <row r="105" spans="1:6" ht="11.5" customHeight="1" x14ac:dyDescent="0.3">
      <c r="A105" s="34"/>
      <c r="B105" s="8"/>
      <c r="C105" s="35"/>
      <c r="D105" s="8"/>
      <c r="E105" s="35"/>
      <c r="F105" s="68"/>
    </row>
    <row r="106" spans="1:6" ht="11.5" customHeight="1" x14ac:dyDescent="0.3">
      <c r="A106" s="34"/>
      <c r="B106" s="8"/>
      <c r="C106" s="35"/>
      <c r="D106" s="8"/>
      <c r="E106" s="35"/>
      <c r="F106" s="68"/>
    </row>
    <row r="107" spans="1:6" ht="11.5" customHeight="1" x14ac:dyDescent="0.3">
      <c r="A107" s="34"/>
      <c r="B107" s="8"/>
      <c r="C107" s="35"/>
      <c r="D107" s="8"/>
      <c r="E107" s="35"/>
      <c r="F107" s="68"/>
    </row>
    <row r="108" spans="1:6" ht="11.5" customHeight="1" x14ac:dyDescent="0.3">
      <c r="A108" s="34"/>
      <c r="B108" s="8"/>
      <c r="C108" s="35"/>
      <c r="D108" s="8"/>
      <c r="E108" s="35"/>
      <c r="F108" s="68"/>
    </row>
    <row r="109" spans="1:6" ht="11.5" customHeight="1" x14ac:dyDescent="0.3">
      <c r="A109" s="34"/>
      <c r="B109" s="8"/>
      <c r="C109" s="35"/>
      <c r="D109" s="8"/>
      <c r="E109" s="35"/>
      <c r="F109" s="68"/>
    </row>
    <row r="110" spans="1:6" ht="11.5" customHeight="1" x14ac:dyDescent="0.3">
      <c r="A110" s="34"/>
      <c r="B110" s="8"/>
      <c r="C110" s="35"/>
      <c r="D110" s="8"/>
      <c r="E110" s="35"/>
      <c r="F110" s="68"/>
    </row>
    <row r="111" spans="1:6" ht="11.5" customHeight="1" x14ac:dyDescent="0.3">
      <c r="A111" s="34"/>
      <c r="B111" s="8"/>
      <c r="C111" s="35"/>
      <c r="D111" s="8"/>
      <c r="E111" s="35"/>
      <c r="F111" s="68"/>
    </row>
    <row r="112" spans="1:6" ht="11.5" customHeight="1" x14ac:dyDescent="0.3">
      <c r="A112" s="34"/>
      <c r="B112" s="8"/>
      <c r="C112" s="35"/>
      <c r="D112" s="8"/>
      <c r="E112" s="35"/>
      <c r="F112" s="68"/>
    </row>
    <row r="113" spans="1:6" ht="11.5" customHeight="1" x14ac:dyDescent="0.3">
      <c r="A113" s="34"/>
      <c r="B113" s="8"/>
      <c r="C113" s="35"/>
      <c r="D113" s="8"/>
      <c r="E113" s="35"/>
      <c r="F113" s="68"/>
    </row>
    <row r="114" spans="1:6" ht="11.5" customHeight="1" x14ac:dyDescent="0.3">
      <c r="A114" s="34"/>
      <c r="B114" s="8"/>
      <c r="C114" s="35"/>
      <c r="D114" s="8"/>
      <c r="E114" s="35"/>
      <c r="F114" s="14"/>
    </row>
    <row r="115" spans="1:6" ht="11.5" customHeight="1" x14ac:dyDescent="0.3">
      <c r="A115" s="34"/>
      <c r="B115" s="8"/>
      <c r="C115" s="35"/>
      <c r="D115" s="8"/>
      <c r="E115" s="35"/>
      <c r="F115" s="14"/>
    </row>
    <row r="116" spans="1:6" ht="11.5" customHeight="1" x14ac:dyDescent="0.3">
      <c r="A116" s="34"/>
      <c r="B116" s="8"/>
      <c r="C116" s="35"/>
      <c r="D116" s="8"/>
      <c r="E116" s="35"/>
      <c r="F116" s="14"/>
    </row>
    <row r="117" spans="1:6" ht="11.5" customHeight="1" x14ac:dyDescent="0.3">
      <c r="A117" s="34"/>
      <c r="B117" s="8"/>
      <c r="C117" s="35"/>
      <c r="D117" s="8"/>
      <c r="E117" s="35"/>
      <c r="F117" s="14"/>
    </row>
    <row r="118" spans="1:6" ht="11.5" customHeight="1" x14ac:dyDescent="0.3">
      <c r="A118" s="34"/>
      <c r="B118" s="8"/>
      <c r="C118" s="35"/>
      <c r="D118" s="8"/>
      <c r="E118" s="35"/>
      <c r="F118" s="14"/>
    </row>
    <row r="119" spans="1:6" ht="11.5" customHeight="1" x14ac:dyDescent="0.3">
      <c r="A119" s="34"/>
      <c r="B119" s="8"/>
      <c r="C119" s="35"/>
      <c r="D119" s="8"/>
      <c r="E119" s="35"/>
      <c r="F119" s="14"/>
    </row>
    <row r="120" spans="1:6" ht="11.5" customHeight="1" x14ac:dyDescent="0.3">
      <c r="A120" s="34"/>
      <c r="B120" s="8"/>
      <c r="C120" s="35"/>
      <c r="D120" s="8"/>
      <c r="E120" s="35"/>
      <c r="F120" s="14"/>
    </row>
    <row r="121" spans="1:6" ht="11.5" customHeight="1" x14ac:dyDescent="0.3">
      <c r="A121" s="34"/>
      <c r="B121" s="8"/>
      <c r="C121" s="35"/>
      <c r="D121" s="8"/>
      <c r="E121" s="35"/>
      <c r="F121" s="14"/>
    </row>
    <row r="122" spans="1:6" ht="11.5" customHeight="1" x14ac:dyDescent="0.3">
      <c r="A122" s="34"/>
      <c r="B122" s="8"/>
      <c r="C122" s="35"/>
      <c r="D122" s="8"/>
      <c r="E122" s="35"/>
      <c r="F122" s="14"/>
    </row>
    <row r="123" spans="1:6" ht="11.5" customHeight="1" x14ac:dyDescent="0.3">
      <c r="A123" s="34"/>
      <c r="B123" s="8"/>
      <c r="C123" s="35"/>
      <c r="D123" s="8"/>
      <c r="E123" s="35"/>
      <c r="F123" s="14"/>
    </row>
    <row r="124" spans="1:6" ht="11.5" customHeight="1" x14ac:dyDescent="0.3">
      <c r="A124" s="34"/>
      <c r="B124" s="8"/>
      <c r="C124" s="35"/>
      <c r="D124" s="8"/>
      <c r="E124" s="35"/>
      <c r="F124" s="14"/>
    </row>
    <row r="125" spans="1:6" ht="11.5" customHeight="1" x14ac:dyDescent="0.3">
      <c r="A125" s="34"/>
      <c r="B125" s="8"/>
      <c r="C125" s="35"/>
      <c r="D125" s="8"/>
      <c r="E125" s="35"/>
      <c r="F125" s="14"/>
    </row>
    <row r="126" spans="1:6" ht="11.5" customHeight="1" x14ac:dyDescent="0.3">
      <c r="A126" s="34"/>
      <c r="B126" s="8"/>
      <c r="C126" s="35"/>
      <c r="D126" s="8"/>
      <c r="E126" s="35"/>
      <c r="F126" s="14"/>
    </row>
    <row r="127" spans="1:6" ht="11.5" customHeight="1" x14ac:dyDescent="0.3">
      <c r="A127" s="34"/>
      <c r="B127" s="8"/>
      <c r="C127" s="35"/>
      <c r="D127" s="8"/>
      <c r="E127" s="35"/>
      <c r="F127" s="14"/>
    </row>
    <row r="128" spans="1:6" ht="11.5" customHeight="1" x14ac:dyDescent="0.3">
      <c r="A128" s="34"/>
      <c r="B128" s="8"/>
      <c r="C128" s="35"/>
      <c r="D128" s="8"/>
      <c r="E128" s="35"/>
      <c r="F128" s="14"/>
    </row>
    <row r="129" spans="1:6" ht="11.5" customHeight="1" x14ac:dyDescent="0.3">
      <c r="A129" s="34"/>
      <c r="B129" s="8"/>
      <c r="C129" s="35"/>
      <c r="D129" s="8"/>
      <c r="E129" s="35"/>
      <c r="F129" s="14"/>
    </row>
    <row r="130" spans="1:6" ht="11.5" customHeight="1" x14ac:dyDescent="0.3">
      <c r="A130" s="34"/>
      <c r="B130" s="8"/>
      <c r="C130" s="35"/>
      <c r="D130" s="8"/>
      <c r="E130" s="35"/>
      <c r="F130" s="14"/>
    </row>
    <row r="131" spans="1:6" ht="11.5" customHeight="1" x14ac:dyDescent="0.3">
      <c r="A131" s="34"/>
      <c r="B131" s="8"/>
      <c r="C131" s="35"/>
      <c r="D131" s="8"/>
      <c r="E131" s="35"/>
      <c r="F131" s="14"/>
    </row>
    <row r="132" spans="1:6" ht="11.5" customHeight="1" x14ac:dyDescent="0.3">
      <c r="A132" s="34"/>
      <c r="B132" s="8"/>
      <c r="C132" s="35"/>
      <c r="D132" s="8"/>
      <c r="E132" s="35"/>
      <c r="F132" s="14"/>
    </row>
    <row r="133" spans="1:6" ht="11.5" customHeight="1" x14ac:dyDescent="0.3">
      <c r="A133" s="34"/>
      <c r="B133" s="8"/>
      <c r="C133" s="35"/>
      <c r="D133" s="8"/>
      <c r="E133" s="35"/>
      <c r="F133" s="14"/>
    </row>
    <row r="134" spans="1:6" ht="11.5" customHeight="1" x14ac:dyDescent="0.3">
      <c r="A134" s="34"/>
      <c r="B134" s="8"/>
      <c r="C134" s="35"/>
      <c r="D134" s="8"/>
      <c r="E134" s="35"/>
      <c r="F134" s="14"/>
    </row>
    <row r="135" spans="1:6" ht="11.5" customHeight="1" x14ac:dyDescent="0.3">
      <c r="A135" s="34"/>
      <c r="B135" s="8"/>
      <c r="C135" s="35"/>
      <c r="D135" s="8"/>
      <c r="E135" s="35"/>
      <c r="F135" s="14"/>
    </row>
    <row r="136" spans="1:6" ht="11.5" customHeight="1" x14ac:dyDescent="0.3">
      <c r="A136" s="34"/>
      <c r="B136" s="8"/>
      <c r="C136" s="35"/>
      <c r="D136" s="8"/>
      <c r="E136" s="35"/>
      <c r="F136" s="14"/>
    </row>
    <row r="137" spans="1:6" ht="11.5" customHeight="1" x14ac:dyDescent="0.3">
      <c r="A137" s="34"/>
      <c r="B137" s="8"/>
      <c r="C137" s="35"/>
      <c r="D137" s="8"/>
      <c r="E137" s="35"/>
      <c r="F137" s="14"/>
    </row>
    <row r="138" spans="1:6" ht="11.5" customHeight="1" x14ac:dyDescent="0.3">
      <c r="A138" s="34"/>
      <c r="B138" s="8"/>
      <c r="C138" s="35"/>
      <c r="D138" s="8"/>
      <c r="E138" s="35"/>
      <c r="F138" s="14"/>
    </row>
    <row r="139" spans="1:6" ht="11.5" customHeight="1" x14ac:dyDescent="0.3">
      <c r="A139" s="34"/>
      <c r="B139" s="8"/>
      <c r="C139" s="35"/>
      <c r="D139" s="8"/>
      <c r="E139" s="35"/>
      <c r="F139" s="14"/>
    </row>
    <row r="140" spans="1:6" ht="11.5" customHeight="1" x14ac:dyDescent="0.3">
      <c r="A140" s="34"/>
      <c r="B140" s="8"/>
      <c r="C140" s="35"/>
      <c r="D140" s="8"/>
      <c r="E140" s="35"/>
      <c r="F140" s="14"/>
    </row>
    <row r="141" spans="1:6" ht="11.5" customHeight="1" x14ac:dyDescent="0.3">
      <c r="A141" s="34"/>
      <c r="B141" s="8"/>
      <c r="C141" s="35"/>
      <c r="D141" s="8"/>
      <c r="E141" s="35"/>
      <c r="F141" s="14"/>
    </row>
    <row r="142" spans="1:6" ht="11.5" customHeight="1" x14ac:dyDescent="0.3">
      <c r="A142" s="34"/>
      <c r="B142" s="8"/>
      <c r="C142" s="35"/>
      <c r="D142" s="8"/>
      <c r="E142" s="35"/>
      <c r="F142" s="14"/>
    </row>
    <row r="143" spans="1:6" ht="11.5" customHeight="1" x14ac:dyDescent="0.3">
      <c r="A143" s="34"/>
      <c r="B143" s="8"/>
      <c r="C143" s="35"/>
      <c r="D143" s="8"/>
      <c r="E143" s="35"/>
      <c r="F143" s="14"/>
    </row>
    <row r="144" spans="1:6" ht="11.5" customHeight="1" x14ac:dyDescent="0.3">
      <c r="A144" s="34"/>
      <c r="B144" s="8"/>
      <c r="C144" s="35"/>
      <c r="D144" s="8"/>
      <c r="E144" s="35"/>
      <c r="F144" s="14"/>
    </row>
    <row r="145" spans="1:6" ht="11.5" customHeight="1" x14ac:dyDescent="0.3">
      <c r="A145" s="34"/>
      <c r="B145" s="8"/>
      <c r="C145" s="35"/>
      <c r="D145" s="8"/>
      <c r="E145" s="35"/>
      <c r="F145" s="14"/>
    </row>
    <row r="146" spans="1:6" ht="11.5" customHeight="1" x14ac:dyDescent="0.3">
      <c r="A146" s="34"/>
      <c r="B146" s="8"/>
      <c r="C146" s="35"/>
      <c r="D146" s="8"/>
      <c r="E146" s="35"/>
      <c r="F146" s="14"/>
    </row>
    <row r="147" spans="1:6" ht="11.5" customHeight="1" x14ac:dyDescent="0.3">
      <c r="A147" s="34"/>
      <c r="B147" s="8"/>
      <c r="C147" s="35"/>
      <c r="D147" s="8"/>
      <c r="E147" s="35"/>
      <c r="F147" s="14"/>
    </row>
    <row r="148" spans="1:6" ht="11.5" customHeight="1" x14ac:dyDescent="0.3">
      <c r="A148" s="34"/>
      <c r="B148" s="8"/>
      <c r="C148" s="35"/>
      <c r="D148" s="8"/>
      <c r="E148" s="35"/>
      <c r="F148" s="14"/>
    </row>
    <row r="149" spans="1:6" ht="11.5" customHeight="1" x14ac:dyDescent="0.3">
      <c r="A149" s="34"/>
      <c r="B149" s="8"/>
      <c r="C149" s="35"/>
      <c r="D149" s="8"/>
      <c r="E149" s="35"/>
      <c r="F149" s="14"/>
    </row>
    <row r="150" spans="1:6" ht="11.5" customHeight="1" x14ac:dyDescent="0.3">
      <c r="A150" s="34"/>
      <c r="B150" s="8"/>
      <c r="C150" s="35"/>
      <c r="D150" s="8"/>
      <c r="E150" s="35"/>
      <c r="F150" s="14"/>
    </row>
    <row r="151" spans="1:6" ht="11.5" customHeight="1" x14ac:dyDescent="0.3">
      <c r="A151" s="34"/>
      <c r="B151" s="8"/>
      <c r="C151" s="35"/>
      <c r="D151" s="8"/>
      <c r="E151" s="35"/>
      <c r="F151" s="14"/>
    </row>
    <row r="152" spans="1:6" ht="11.5" customHeight="1" x14ac:dyDescent="0.3">
      <c r="A152" s="34"/>
      <c r="B152" s="8"/>
      <c r="C152" s="35"/>
      <c r="D152" s="8"/>
      <c r="E152" s="35"/>
      <c r="F152" s="14"/>
    </row>
    <row r="153" spans="1:6" ht="11.5" customHeight="1" x14ac:dyDescent="0.3">
      <c r="A153" s="34"/>
      <c r="B153" s="8"/>
      <c r="C153" s="35"/>
      <c r="D153" s="8"/>
      <c r="E153" s="35"/>
      <c r="F153" s="14"/>
    </row>
    <row r="154" spans="1:6" ht="11.5" customHeight="1" x14ac:dyDescent="0.3">
      <c r="A154" s="34"/>
      <c r="B154" s="8"/>
      <c r="C154" s="35"/>
      <c r="D154" s="8"/>
      <c r="E154" s="35"/>
      <c r="F154" s="14"/>
    </row>
    <row r="155" spans="1:6" ht="11.5" customHeight="1" x14ac:dyDescent="0.3">
      <c r="A155" s="34"/>
      <c r="B155" s="8"/>
      <c r="C155" s="35"/>
      <c r="D155" s="8"/>
      <c r="E155" s="35"/>
      <c r="F155" s="14"/>
    </row>
    <row r="156" spans="1:6" ht="11.5" customHeight="1" x14ac:dyDescent="0.3">
      <c r="A156" s="34"/>
      <c r="B156" s="8"/>
      <c r="C156" s="35"/>
      <c r="D156" s="8"/>
      <c r="E156" s="35"/>
      <c r="F156" s="14"/>
    </row>
    <row r="157" spans="1:6" ht="11.5" customHeight="1" x14ac:dyDescent="0.3">
      <c r="A157" s="34"/>
      <c r="B157" s="8"/>
      <c r="C157" s="35"/>
      <c r="D157" s="8"/>
      <c r="E157" s="35"/>
      <c r="F157" s="14"/>
    </row>
    <row r="158" spans="1:6" ht="11.5" customHeight="1" x14ac:dyDescent="0.3">
      <c r="A158" s="34"/>
      <c r="B158" s="8"/>
      <c r="C158" s="35"/>
      <c r="D158" s="8"/>
      <c r="E158" s="35"/>
      <c r="F158" s="14"/>
    </row>
    <row r="159" spans="1:6" ht="11.5" customHeight="1" x14ac:dyDescent="0.3">
      <c r="A159" s="34"/>
      <c r="B159" s="8"/>
      <c r="C159" s="35"/>
      <c r="D159" s="8"/>
      <c r="E159" s="35"/>
      <c r="F159" s="14"/>
    </row>
    <row r="160" spans="1:6" ht="11.5" customHeight="1" x14ac:dyDescent="0.3">
      <c r="A160" s="34"/>
      <c r="B160" s="8"/>
      <c r="C160" s="35"/>
      <c r="D160" s="8"/>
      <c r="E160" s="35"/>
      <c r="F160" s="14"/>
    </row>
    <row r="161" spans="1:6" ht="11.5" customHeight="1" x14ac:dyDescent="0.3">
      <c r="A161" s="34"/>
      <c r="B161" s="8"/>
      <c r="C161" s="35"/>
      <c r="D161" s="8"/>
      <c r="E161" s="35"/>
      <c r="F161" s="14"/>
    </row>
    <row r="162" spans="1:6" ht="11.5" customHeight="1" x14ac:dyDescent="0.3">
      <c r="A162" s="34"/>
      <c r="B162" s="8"/>
      <c r="C162" s="35"/>
      <c r="D162" s="8"/>
      <c r="E162" s="35"/>
      <c r="F162" s="14"/>
    </row>
    <row r="163" spans="1:6" ht="11.5" customHeight="1" x14ac:dyDescent="0.3">
      <c r="A163" s="34"/>
      <c r="B163" s="8"/>
      <c r="C163" s="14"/>
      <c r="D163" s="8"/>
      <c r="E163" s="14"/>
      <c r="F163" s="14"/>
    </row>
    <row r="164" spans="1:6" ht="11.5" customHeight="1" x14ac:dyDescent="0.3">
      <c r="A164" s="34"/>
      <c r="B164" s="8"/>
      <c r="C164" s="14"/>
      <c r="D164" s="8"/>
      <c r="E164" s="14"/>
      <c r="F164" s="14"/>
    </row>
    <row r="165" spans="1:6" ht="11.5" customHeight="1" x14ac:dyDescent="0.3">
      <c r="A165" s="34"/>
      <c r="B165" s="8"/>
      <c r="C165" s="14"/>
      <c r="D165" s="8"/>
      <c r="E165" s="14"/>
      <c r="F165" s="14"/>
    </row>
    <row r="166" spans="1:6" ht="11.5" customHeight="1" x14ac:dyDescent="0.3">
      <c r="A166" s="34"/>
      <c r="B166" s="8"/>
      <c r="C166" s="14"/>
      <c r="D166" s="8"/>
      <c r="E166" s="14"/>
      <c r="F166" s="14"/>
    </row>
    <row r="167" spans="1:6" ht="11.5" customHeight="1" x14ac:dyDescent="0.3">
      <c r="A167" s="34"/>
      <c r="B167" s="8"/>
      <c r="C167" s="14"/>
      <c r="D167" s="8"/>
      <c r="E167" s="14"/>
      <c r="F167" s="14"/>
    </row>
    <row r="168" spans="1:6" ht="11.5" customHeight="1" x14ac:dyDescent="0.3">
      <c r="A168" s="34"/>
      <c r="B168" s="8"/>
      <c r="C168" s="14"/>
      <c r="D168" s="8"/>
      <c r="E168" s="14"/>
      <c r="F168" s="14"/>
    </row>
    <row r="169" spans="1:6" ht="11.5" customHeight="1" x14ac:dyDescent="0.3">
      <c r="A169" s="34"/>
      <c r="B169" s="8"/>
      <c r="C169" s="14"/>
      <c r="D169" s="8"/>
      <c r="E169" s="14"/>
      <c r="F169" s="14"/>
    </row>
    <row r="170" spans="1:6" ht="11.5" customHeight="1" x14ac:dyDescent="0.3">
      <c r="A170" s="34"/>
      <c r="B170" s="8"/>
      <c r="C170" s="14"/>
      <c r="D170" s="8"/>
      <c r="E170" s="14"/>
      <c r="F170" s="14"/>
    </row>
    <row r="171" spans="1:6" ht="11.5" customHeight="1" x14ac:dyDescent="0.3">
      <c r="A171" s="34"/>
      <c r="B171" s="8"/>
      <c r="C171" s="14"/>
      <c r="D171" s="8"/>
      <c r="E171" s="14"/>
      <c r="F171" s="14"/>
    </row>
    <row r="172" spans="1:6" ht="11.5" customHeight="1" x14ac:dyDescent="0.3">
      <c r="A172" s="34"/>
      <c r="B172" s="8"/>
      <c r="C172" s="14"/>
      <c r="D172" s="8"/>
      <c r="E172" s="14"/>
      <c r="F172" s="14"/>
    </row>
    <row r="173" spans="1:6" ht="11.5" customHeight="1" x14ac:dyDescent="0.3">
      <c r="A173" s="34"/>
      <c r="B173" s="8"/>
      <c r="C173" s="14"/>
      <c r="D173" s="8"/>
      <c r="E173" s="14"/>
      <c r="F173" s="14"/>
    </row>
    <row r="174" spans="1:6" ht="11.5" customHeight="1" x14ac:dyDescent="0.3">
      <c r="A174" s="34"/>
      <c r="B174" s="8"/>
      <c r="C174" s="14"/>
      <c r="D174" s="8"/>
      <c r="E174" s="14"/>
      <c r="F174" s="14"/>
    </row>
    <row r="175" spans="1:6" ht="11.5" customHeight="1" x14ac:dyDescent="0.3">
      <c r="A175" s="34"/>
      <c r="B175" s="8"/>
      <c r="C175" s="14"/>
      <c r="D175" s="8"/>
      <c r="E175" s="14"/>
      <c r="F175" s="14"/>
    </row>
    <row r="176" spans="1:6" ht="11.5" customHeight="1" x14ac:dyDescent="0.3">
      <c r="A176" s="34"/>
      <c r="B176" s="8"/>
      <c r="C176" s="14"/>
      <c r="D176" s="8"/>
      <c r="E176" s="14"/>
      <c r="F176" s="14"/>
    </row>
    <row r="177" spans="1:6" ht="11.5" customHeight="1" x14ac:dyDescent="0.3">
      <c r="A177" s="34"/>
      <c r="B177" s="8"/>
      <c r="C177" s="14"/>
      <c r="D177" s="8"/>
      <c r="E177" s="14"/>
      <c r="F177" s="14"/>
    </row>
    <row r="178" spans="1:6" ht="11.5" customHeight="1" x14ac:dyDescent="0.3">
      <c r="A178" s="34"/>
      <c r="B178" s="8"/>
      <c r="C178" s="14"/>
      <c r="D178" s="8"/>
      <c r="E178" s="14"/>
      <c r="F178" s="14"/>
    </row>
    <row r="179" spans="1:6" ht="11.5" customHeight="1" x14ac:dyDescent="0.3">
      <c r="A179" s="34"/>
      <c r="B179" s="8"/>
      <c r="C179" s="14"/>
      <c r="D179" s="8"/>
      <c r="E179" s="14"/>
      <c r="F179" s="14"/>
    </row>
    <row r="180" spans="1:6" ht="11.5" customHeight="1" x14ac:dyDescent="0.3">
      <c r="A180" s="34"/>
      <c r="B180" s="8"/>
      <c r="C180" s="14"/>
      <c r="D180" s="8"/>
      <c r="E180" s="14"/>
      <c r="F180" s="14"/>
    </row>
    <row r="181" spans="1:6" ht="11.5" customHeight="1" x14ac:dyDescent="0.3">
      <c r="A181" s="34"/>
      <c r="B181" s="8"/>
      <c r="C181" s="14"/>
      <c r="D181" s="8"/>
      <c r="E181" s="14"/>
      <c r="F181" s="14"/>
    </row>
    <row r="182" spans="1:6" ht="11.5" customHeight="1" x14ac:dyDescent="0.3">
      <c r="A182" s="34"/>
      <c r="B182" s="8"/>
      <c r="C182" s="14"/>
      <c r="D182" s="8"/>
      <c r="E182" s="14"/>
      <c r="F182" s="14"/>
    </row>
    <row r="183" spans="1:6" ht="11.5" customHeight="1" x14ac:dyDescent="0.3">
      <c r="A183" s="34"/>
      <c r="B183" s="8"/>
      <c r="C183" s="14"/>
      <c r="D183" s="8"/>
      <c r="E183" s="14"/>
      <c r="F183" s="14"/>
    </row>
    <row r="184" spans="1:6" ht="11.5" customHeight="1" x14ac:dyDescent="0.3">
      <c r="A184" s="34"/>
      <c r="B184" s="8"/>
      <c r="C184" s="14"/>
      <c r="D184" s="8"/>
      <c r="E184" s="14"/>
      <c r="F184" s="14"/>
    </row>
    <row r="185" spans="1:6" ht="12.5" customHeight="1" x14ac:dyDescent="0.3">
      <c r="A185" s="41"/>
      <c r="B185" s="40"/>
      <c r="C185" s="31"/>
      <c r="D185" s="40"/>
      <c r="E185" s="31"/>
      <c r="F185" s="31"/>
    </row>
    <row r="186" spans="1:6" x14ac:dyDescent="0.3">
      <c r="A186" s="41"/>
      <c r="B186" s="40"/>
      <c r="C186" s="31"/>
      <c r="D186" s="40"/>
      <c r="E186" s="31"/>
      <c r="F186" s="31"/>
    </row>
    <row r="187" spans="1:6" x14ac:dyDescent="0.3">
      <c r="A187" s="41"/>
      <c r="B187" s="40"/>
      <c r="C187" s="31"/>
      <c r="D187" s="40"/>
      <c r="E187" s="31"/>
      <c r="F187" s="31"/>
    </row>
    <row r="188" spans="1:6" x14ac:dyDescent="0.3">
      <c r="A188" s="41"/>
      <c r="B188" s="40"/>
      <c r="C188" s="31"/>
      <c r="D188" s="40"/>
      <c r="E188" s="31"/>
      <c r="F188" s="31"/>
    </row>
    <row r="189" spans="1:6" x14ac:dyDescent="0.3">
      <c r="A189" s="41"/>
      <c r="B189" s="40"/>
      <c r="C189" s="31"/>
      <c r="D189" s="40"/>
      <c r="E189" s="31"/>
      <c r="F189" s="31"/>
    </row>
    <row r="190" spans="1:6" x14ac:dyDescent="0.3">
      <c r="A190" s="41"/>
      <c r="B190" s="40"/>
      <c r="C190" s="31"/>
      <c r="D190" s="40"/>
      <c r="E190" s="31"/>
      <c r="F190" s="31"/>
    </row>
    <row r="191" spans="1:6" x14ac:dyDescent="0.3">
      <c r="A191" s="41"/>
      <c r="B191" s="40"/>
      <c r="C191" s="31"/>
      <c r="D191" s="40"/>
      <c r="E191" s="31"/>
      <c r="F191" s="31"/>
    </row>
    <row r="192" spans="1:6" x14ac:dyDescent="0.3">
      <c r="A192" s="41"/>
      <c r="B192" s="40"/>
      <c r="C192" s="31"/>
      <c r="D192" s="40"/>
      <c r="E192" s="31"/>
      <c r="F192" s="31"/>
    </row>
    <row r="193" spans="1:6" x14ac:dyDescent="0.3">
      <c r="A193" s="41"/>
      <c r="B193" s="40"/>
      <c r="C193" s="31"/>
      <c r="D193" s="40"/>
      <c r="E193" s="31"/>
      <c r="F193" s="31"/>
    </row>
    <row r="194" spans="1:6" x14ac:dyDescent="0.3">
      <c r="A194" s="41"/>
      <c r="B194" s="40"/>
      <c r="C194" s="31"/>
      <c r="D194" s="40"/>
      <c r="E194" s="31"/>
      <c r="F194" s="31"/>
    </row>
    <row r="195" spans="1:6" x14ac:dyDescent="0.3">
      <c r="A195" s="41"/>
      <c r="B195" s="40"/>
      <c r="C195" s="31"/>
      <c r="D195" s="40"/>
      <c r="E195" s="31"/>
      <c r="F195" s="31"/>
    </row>
    <row r="196" spans="1:6" x14ac:dyDescent="0.3">
      <c r="A196" s="41"/>
      <c r="B196" s="40"/>
      <c r="C196" s="31"/>
      <c r="D196" s="40"/>
      <c r="E196" s="31"/>
      <c r="F196" s="31"/>
    </row>
    <row r="197" spans="1:6" x14ac:dyDescent="0.3">
      <c r="A197" s="41"/>
      <c r="B197" s="40"/>
      <c r="C197" s="31"/>
      <c r="D197" s="40"/>
      <c r="E197" s="31"/>
      <c r="F197" s="31"/>
    </row>
    <row r="198" spans="1:6" x14ac:dyDescent="0.3">
      <c r="A198" s="41"/>
      <c r="B198" s="40"/>
      <c r="C198" s="31"/>
      <c r="D198" s="40"/>
      <c r="E198" s="31"/>
      <c r="F198" s="31"/>
    </row>
    <row r="199" spans="1:6" x14ac:dyDescent="0.3">
      <c r="A199" s="41"/>
      <c r="B199" s="40"/>
      <c r="C199" s="31"/>
      <c r="D199" s="40"/>
      <c r="E199" s="31"/>
      <c r="F199" s="31"/>
    </row>
    <row r="200" spans="1:6" x14ac:dyDescent="0.3">
      <c r="A200" s="41"/>
      <c r="B200" s="40"/>
      <c r="C200" s="31"/>
      <c r="D200" s="40"/>
      <c r="E200" s="31"/>
      <c r="F200" s="31"/>
    </row>
    <row r="201" spans="1:6" x14ac:dyDescent="0.3">
      <c r="A201" s="41"/>
      <c r="B201" s="40"/>
      <c r="C201" s="31"/>
      <c r="D201" s="40"/>
      <c r="E201" s="31"/>
      <c r="F201" s="31"/>
    </row>
    <row r="202" spans="1:6" x14ac:dyDescent="0.3">
      <c r="A202" s="41"/>
      <c r="B202" s="40"/>
      <c r="C202" s="31"/>
      <c r="D202" s="40"/>
      <c r="E202" s="31"/>
      <c r="F202" s="31"/>
    </row>
    <row r="203" spans="1:6" x14ac:dyDescent="0.3">
      <c r="A203" s="41"/>
      <c r="B203" s="40"/>
      <c r="C203" s="31"/>
      <c r="D203" s="40"/>
      <c r="E203" s="31"/>
      <c r="F203" s="31"/>
    </row>
    <row r="204" spans="1:6" x14ac:dyDescent="0.3">
      <c r="A204" s="41"/>
      <c r="B204" s="40"/>
      <c r="C204" s="31"/>
      <c r="D204" s="40"/>
      <c r="E204" s="31"/>
      <c r="F204" s="31"/>
    </row>
    <row r="205" spans="1:6" x14ac:dyDescent="0.3">
      <c r="A205" s="41"/>
      <c r="B205" s="40"/>
      <c r="C205" s="31"/>
      <c r="D205" s="40"/>
      <c r="E205" s="31"/>
      <c r="F205" s="31"/>
    </row>
    <row r="206" spans="1:6" x14ac:dyDescent="0.3">
      <c r="A206" s="41"/>
      <c r="B206" s="40"/>
      <c r="C206" s="31"/>
      <c r="D206" s="40"/>
      <c r="E206" s="31"/>
      <c r="F206" s="31"/>
    </row>
    <row r="207" spans="1:6" x14ac:dyDescent="0.3">
      <c r="A207" s="41"/>
      <c r="B207" s="40"/>
      <c r="C207" s="31"/>
      <c r="D207" s="40"/>
      <c r="E207" s="31"/>
      <c r="F207" s="31"/>
    </row>
    <row r="208" spans="1:6" x14ac:dyDescent="0.3">
      <c r="A208" s="41"/>
      <c r="B208" s="40"/>
      <c r="C208" s="31"/>
      <c r="D208" s="40"/>
      <c r="E208" s="31"/>
      <c r="F208" s="31"/>
    </row>
    <row r="209" spans="1:6" x14ac:dyDescent="0.3">
      <c r="A209" s="41"/>
      <c r="B209" s="40"/>
      <c r="C209" s="31"/>
      <c r="D209" s="40"/>
      <c r="E209" s="31"/>
      <c r="F209" s="31"/>
    </row>
    <row r="210" spans="1:6" x14ac:dyDescent="0.3">
      <c r="A210" s="41"/>
      <c r="B210" s="40"/>
      <c r="C210" s="31"/>
      <c r="D210" s="40"/>
      <c r="E210" s="31"/>
      <c r="F210" s="31"/>
    </row>
    <row r="211" spans="1:6" x14ac:dyDescent="0.3">
      <c r="A211" s="41"/>
      <c r="B211" s="40"/>
      <c r="C211" s="31"/>
      <c r="D211" s="40"/>
      <c r="E211" s="31"/>
      <c r="F211" s="31"/>
    </row>
    <row r="212" spans="1:6" x14ac:dyDescent="0.3">
      <c r="A212" s="41"/>
      <c r="B212" s="40"/>
      <c r="C212" s="31"/>
      <c r="D212" s="40"/>
      <c r="E212" s="31"/>
      <c r="F212" s="31"/>
    </row>
    <row r="213" spans="1:6" x14ac:dyDescent="0.3">
      <c r="A213" s="41"/>
      <c r="B213" s="40"/>
      <c r="C213" s="31"/>
      <c r="D213" s="40"/>
      <c r="E213" s="31"/>
      <c r="F213" s="31"/>
    </row>
    <row r="214" spans="1:6" x14ac:dyDescent="0.3">
      <c r="A214" s="41"/>
      <c r="B214" s="40"/>
      <c r="C214" s="31"/>
      <c r="D214" s="40"/>
      <c r="E214" s="31"/>
      <c r="F214" s="31"/>
    </row>
    <row r="215" spans="1:6" x14ac:dyDescent="0.3">
      <c r="A215" s="41"/>
      <c r="B215" s="40"/>
      <c r="C215" s="31"/>
      <c r="D215" s="40"/>
      <c r="E215" s="31"/>
      <c r="F215" s="31"/>
    </row>
    <row r="216" spans="1:6" x14ac:dyDescent="0.3">
      <c r="A216" s="41"/>
      <c r="B216" s="40"/>
      <c r="C216" s="31"/>
      <c r="D216" s="40"/>
      <c r="E216" s="31"/>
      <c r="F216" s="31"/>
    </row>
    <row r="217" spans="1:6" x14ac:dyDescent="0.3">
      <c r="A217" s="41"/>
      <c r="B217" s="40"/>
      <c r="C217" s="31"/>
      <c r="D217" s="40"/>
      <c r="E217" s="31"/>
      <c r="F217" s="31"/>
    </row>
    <row r="218" spans="1:6" x14ac:dyDescent="0.3">
      <c r="A218" s="41"/>
      <c r="B218" s="40"/>
      <c r="C218" s="31"/>
      <c r="D218" s="40"/>
      <c r="E218" s="31"/>
      <c r="F218" s="31"/>
    </row>
    <row r="219" spans="1:6" x14ac:dyDescent="0.3">
      <c r="A219" s="41"/>
      <c r="B219" s="40"/>
      <c r="C219" s="31"/>
      <c r="D219" s="40"/>
      <c r="E219" s="31"/>
      <c r="F219" s="31"/>
    </row>
    <row r="220" spans="1:6" x14ac:dyDescent="0.3">
      <c r="A220" s="41"/>
      <c r="B220" s="40"/>
      <c r="C220" s="31"/>
      <c r="D220" s="40"/>
      <c r="E220" s="31"/>
      <c r="F220" s="31"/>
    </row>
    <row r="221" spans="1:6" x14ac:dyDescent="0.3">
      <c r="A221" s="41"/>
      <c r="B221" s="40"/>
      <c r="C221" s="31"/>
      <c r="D221" s="40"/>
      <c r="E221" s="31"/>
      <c r="F221" s="31"/>
    </row>
    <row r="222" spans="1:6" x14ac:dyDescent="0.3">
      <c r="A222" s="41"/>
      <c r="B222" s="40"/>
      <c r="C222" s="31"/>
      <c r="D222" s="40"/>
      <c r="E222" s="31"/>
      <c r="F222" s="31"/>
    </row>
    <row r="223" spans="1:6" x14ac:dyDescent="0.3">
      <c r="A223" s="41"/>
      <c r="B223" s="40"/>
      <c r="C223" s="31"/>
      <c r="D223" s="40"/>
      <c r="E223" s="31"/>
      <c r="F223" s="31"/>
    </row>
    <row r="224" spans="1:6" x14ac:dyDescent="0.3">
      <c r="A224" s="41"/>
      <c r="B224" s="40"/>
      <c r="C224" s="31"/>
      <c r="D224" s="40"/>
      <c r="E224" s="31"/>
      <c r="F224" s="31"/>
    </row>
    <row r="225" spans="1:6" x14ac:dyDescent="0.3">
      <c r="A225" s="41"/>
      <c r="B225" s="40"/>
      <c r="C225" s="31"/>
      <c r="D225" s="40"/>
      <c r="E225" s="31"/>
      <c r="F225" s="31"/>
    </row>
    <row r="226" spans="1:6" x14ac:dyDescent="0.3">
      <c r="A226" s="41"/>
      <c r="B226" s="40"/>
      <c r="C226" s="31"/>
      <c r="D226" s="40"/>
      <c r="E226" s="31"/>
      <c r="F226" s="31"/>
    </row>
    <row r="227" spans="1:6" x14ac:dyDescent="0.3">
      <c r="A227" s="41"/>
      <c r="B227" s="40"/>
      <c r="C227" s="31"/>
      <c r="D227" s="40"/>
      <c r="E227" s="31"/>
      <c r="F227" s="31"/>
    </row>
    <row r="228" spans="1:6" x14ac:dyDescent="0.3">
      <c r="A228" s="41"/>
      <c r="B228" s="40"/>
      <c r="C228" s="31"/>
      <c r="D228" s="40"/>
      <c r="E228" s="31"/>
      <c r="F228" s="31"/>
    </row>
    <row r="229" spans="1:6" x14ac:dyDescent="0.3">
      <c r="A229" s="41"/>
      <c r="B229" s="40"/>
      <c r="C229" s="31"/>
      <c r="D229" s="40"/>
      <c r="E229" s="31"/>
      <c r="F229" s="31"/>
    </row>
    <row r="230" spans="1:6" x14ac:dyDescent="0.3">
      <c r="A230" s="41"/>
      <c r="B230" s="40"/>
      <c r="C230" s="31"/>
      <c r="D230" s="40"/>
      <c r="E230" s="31"/>
      <c r="F230" s="31"/>
    </row>
    <row r="231" spans="1:6" x14ac:dyDescent="0.3">
      <c r="A231" s="41"/>
      <c r="B231" s="40"/>
      <c r="C231" s="31"/>
      <c r="D231" s="40"/>
      <c r="E231" s="31"/>
      <c r="F231" s="31"/>
    </row>
    <row r="232" spans="1:6" x14ac:dyDescent="0.3">
      <c r="A232" s="41"/>
      <c r="B232" s="40"/>
      <c r="C232" s="31"/>
      <c r="D232" s="40"/>
      <c r="E232" s="31"/>
      <c r="F232" s="31"/>
    </row>
    <row r="233" spans="1:6" x14ac:dyDescent="0.3">
      <c r="A233" s="41"/>
      <c r="B233" s="40"/>
      <c r="C233" s="31"/>
      <c r="D233" s="40"/>
      <c r="E233" s="31"/>
      <c r="F233" s="31"/>
    </row>
    <row r="234" spans="1:6" x14ac:dyDescent="0.3">
      <c r="A234" s="41"/>
      <c r="B234" s="40"/>
      <c r="C234" s="31"/>
      <c r="D234" s="40"/>
      <c r="E234" s="31"/>
      <c r="F234" s="31"/>
    </row>
    <row r="235" spans="1:6" x14ac:dyDescent="0.3">
      <c r="A235" s="41"/>
      <c r="B235" s="40"/>
      <c r="C235" s="31"/>
      <c r="D235" s="40"/>
      <c r="E235" s="31"/>
      <c r="F235" s="31"/>
    </row>
    <row r="236" spans="1:6" x14ac:dyDescent="0.3">
      <c r="A236" s="41"/>
      <c r="B236" s="40"/>
      <c r="C236" s="31"/>
      <c r="D236" s="40"/>
      <c r="E236" s="31"/>
      <c r="F236" s="31"/>
    </row>
    <row r="237" spans="1:6" x14ac:dyDescent="0.3">
      <c r="A237" s="41"/>
      <c r="B237" s="40"/>
      <c r="C237" s="31"/>
      <c r="D237" s="40"/>
      <c r="E237" s="31"/>
      <c r="F237" s="31"/>
    </row>
    <row r="238" spans="1:6" x14ac:dyDescent="0.3">
      <c r="A238" s="41"/>
      <c r="B238" s="40"/>
      <c r="C238" s="31"/>
      <c r="D238" s="40"/>
      <c r="E238" s="31"/>
      <c r="F238" s="31"/>
    </row>
    <row r="239" spans="1:6" x14ac:dyDescent="0.3">
      <c r="A239" s="41"/>
      <c r="B239" s="40"/>
      <c r="C239" s="31"/>
      <c r="D239" s="40"/>
      <c r="E239" s="31"/>
      <c r="F239" s="31"/>
    </row>
    <row r="240" spans="1:6" x14ac:dyDescent="0.3">
      <c r="A240" s="41"/>
      <c r="B240" s="40"/>
      <c r="C240" s="31"/>
      <c r="D240" s="40"/>
      <c r="E240" s="31"/>
      <c r="F240" s="31"/>
    </row>
    <row r="241" spans="1:6" x14ac:dyDescent="0.3">
      <c r="A241" s="41"/>
      <c r="B241" s="40"/>
      <c r="C241" s="31"/>
      <c r="D241" s="40"/>
      <c r="E241" s="31"/>
      <c r="F241" s="31"/>
    </row>
    <row r="242" spans="1:6" x14ac:dyDescent="0.3">
      <c r="A242" s="41"/>
      <c r="B242" s="40"/>
      <c r="C242" s="31"/>
      <c r="D242" s="40"/>
      <c r="E242" s="31"/>
      <c r="F242" s="31"/>
    </row>
    <row r="243" spans="1:6" x14ac:dyDescent="0.3">
      <c r="A243" s="41"/>
      <c r="B243" s="40"/>
      <c r="C243" s="31"/>
      <c r="D243" s="40"/>
      <c r="E243" s="31"/>
      <c r="F243" s="31"/>
    </row>
    <row r="244" spans="1:6" x14ac:dyDescent="0.3">
      <c r="A244" s="41"/>
      <c r="B244" s="40"/>
      <c r="C244" s="31"/>
      <c r="D244" s="40"/>
      <c r="E244" s="31"/>
      <c r="F244" s="31"/>
    </row>
    <row r="245" spans="1:6" x14ac:dyDescent="0.3">
      <c r="A245" s="41"/>
      <c r="B245" s="40"/>
      <c r="C245" s="31"/>
      <c r="D245" s="40"/>
      <c r="E245" s="31"/>
      <c r="F245" s="31"/>
    </row>
    <row r="246" spans="1:6" x14ac:dyDescent="0.3">
      <c r="A246" s="41"/>
      <c r="B246" s="40"/>
      <c r="C246" s="31"/>
      <c r="D246" s="40"/>
      <c r="E246" s="31"/>
      <c r="F246" s="31"/>
    </row>
    <row r="247" spans="1:6" x14ac:dyDescent="0.3">
      <c r="A247" s="41"/>
      <c r="B247" s="40"/>
      <c r="C247" s="31"/>
      <c r="D247" s="40"/>
      <c r="E247" s="31"/>
      <c r="F247" s="31"/>
    </row>
    <row r="248" spans="1:6" x14ac:dyDescent="0.3">
      <c r="A248" s="41"/>
      <c r="B248" s="40"/>
      <c r="C248" s="31"/>
      <c r="D248" s="40"/>
      <c r="E248" s="31"/>
      <c r="F248" s="31"/>
    </row>
    <row r="249" spans="1:6" x14ac:dyDescent="0.3">
      <c r="A249" s="41"/>
      <c r="B249" s="40"/>
      <c r="C249" s="31"/>
      <c r="D249" s="40"/>
      <c r="E249" s="31"/>
      <c r="F249" s="31"/>
    </row>
    <row r="250" spans="1:6" x14ac:dyDescent="0.3">
      <c r="A250" s="41"/>
      <c r="B250" s="40"/>
      <c r="C250" s="31"/>
      <c r="D250" s="40"/>
      <c r="E250" s="31"/>
      <c r="F250" s="31"/>
    </row>
    <row r="251" spans="1:6" x14ac:dyDescent="0.3">
      <c r="A251" s="41"/>
      <c r="B251" s="40"/>
      <c r="C251" s="31"/>
      <c r="D251" s="40"/>
      <c r="E251" s="31"/>
      <c r="F251" s="31"/>
    </row>
    <row r="252" spans="1:6" x14ac:dyDescent="0.3">
      <c r="A252" s="41"/>
      <c r="B252" s="40"/>
      <c r="C252" s="31"/>
      <c r="D252" s="40"/>
      <c r="E252" s="31"/>
      <c r="F252" s="31"/>
    </row>
    <row r="253" spans="1:6" x14ac:dyDescent="0.3">
      <c r="A253" s="41"/>
      <c r="B253" s="40"/>
      <c r="C253" s="31"/>
      <c r="D253" s="40"/>
      <c r="E253" s="31"/>
      <c r="F253" s="31"/>
    </row>
    <row r="254" spans="1:6" x14ac:dyDescent="0.3">
      <c r="A254" s="41"/>
      <c r="B254" s="40"/>
      <c r="C254" s="31"/>
      <c r="D254" s="40"/>
      <c r="E254" s="31"/>
      <c r="F254" s="31"/>
    </row>
    <row r="255" spans="1:6" x14ac:dyDescent="0.3">
      <c r="A255" s="41"/>
      <c r="B255" s="40"/>
      <c r="C255" s="31"/>
      <c r="D255" s="40"/>
      <c r="E255" s="31"/>
      <c r="F255" s="31"/>
    </row>
    <row r="256" spans="1:6" x14ac:dyDescent="0.3">
      <c r="A256" s="41"/>
      <c r="B256" s="40"/>
      <c r="C256" s="31"/>
      <c r="D256" s="40"/>
      <c r="E256" s="31"/>
      <c r="F256" s="31"/>
    </row>
    <row r="257" spans="1:6" x14ac:dyDescent="0.3">
      <c r="A257" s="41"/>
      <c r="B257" s="40"/>
      <c r="C257" s="31"/>
      <c r="D257" s="40"/>
      <c r="E257" s="31"/>
      <c r="F257" s="31"/>
    </row>
    <row r="258" spans="1:6" x14ac:dyDescent="0.3">
      <c r="A258" s="41"/>
      <c r="B258" s="40"/>
      <c r="C258" s="31"/>
      <c r="D258" s="40"/>
      <c r="E258" s="31"/>
      <c r="F258" s="31"/>
    </row>
    <row r="259" spans="1:6" x14ac:dyDescent="0.3">
      <c r="A259" s="41"/>
      <c r="B259" s="40"/>
      <c r="C259" s="31"/>
      <c r="D259" s="40"/>
      <c r="E259" s="31"/>
      <c r="F259" s="31"/>
    </row>
    <row r="260" spans="1:6" x14ac:dyDescent="0.3">
      <c r="A260" s="41"/>
      <c r="B260" s="40"/>
      <c r="C260" s="31"/>
      <c r="D260" s="40"/>
      <c r="E260" s="31"/>
      <c r="F260" s="31"/>
    </row>
    <row r="261" spans="1:6" x14ac:dyDescent="0.3">
      <c r="A261" s="41"/>
      <c r="B261" s="40"/>
      <c r="C261" s="31"/>
      <c r="D261" s="40"/>
      <c r="E261" s="31"/>
      <c r="F261" s="31"/>
    </row>
    <row r="262" spans="1:6" x14ac:dyDescent="0.3">
      <c r="A262" s="41"/>
      <c r="B262" s="40"/>
      <c r="C262" s="31"/>
      <c r="D262" s="40"/>
      <c r="E262" s="31"/>
      <c r="F262" s="31"/>
    </row>
    <row r="263" spans="1:6" x14ac:dyDescent="0.3">
      <c r="A263" s="41"/>
      <c r="B263" s="40"/>
      <c r="C263" s="31"/>
      <c r="D263" s="40"/>
      <c r="E263" s="31"/>
      <c r="F263" s="31"/>
    </row>
    <row r="264" spans="1:6" x14ac:dyDescent="0.3">
      <c r="A264" s="41"/>
      <c r="B264" s="40"/>
      <c r="C264" s="31"/>
      <c r="D264" s="40"/>
      <c r="E264" s="31"/>
      <c r="F264" s="31"/>
    </row>
    <row r="265" spans="1:6" x14ac:dyDescent="0.3">
      <c r="A265" s="41"/>
      <c r="B265" s="40"/>
      <c r="C265" s="31"/>
      <c r="D265" s="40"/>
      <c r="E265" s="31"/>
      <c r="F265" s="31"/>
    </row>
    <row r="266" spans="1:6" x14ac:dyDescent="0.3">
      <c r="A266" s="41"/>
      <c r="B266" s="40"/>
      <c r="C266" s="31"/>
      <c r="D266" s="40"/>
      <c r="E266" s="31"/>
      <c r="F266" s="31"/>
    </row>
    <row r="267" spans="1:6" x14ac:dyDescent="0.3">
      <c r="A267" s="41"/>
      <c r="B267" s="40"/>
      <c r="C267" s="31"/>
      <c r="D267" s="40"/>
      <c r="E267" s="31"/>
      <c r="F267" s="31"/>
    </row>
    <row r="268" spans="1:6" x14ac:dyDescent="0.3">
      <c r="A268" s="41"/>
      <c r="B268" s="40"/>
      <c r="C268" s="31"/>
      <c r="D268" s="40"/>
      <c r="E268" s="31"/>
      <c r="F268" s="31"/>
    </row>
    <row r="269" spans="1:6" x14ac:dyDescent="0.3">
      <c r="A269" s="41"/>
      <c r="B269" s="40"/>
      <c r="C269" s="31"/>
      <c r="D269" s="40"/>
      <c r="E269" s="31"/>
      <c r="F269" s="31"/>
    </row>
    <row r="270" spans="1:6" x14ac:dyDescent="0.3">
      <c r="A270" s="41"/>
      <c r="B270" s="40"/>
      <c r="C270" s="31"/>
      <c r="D270" s="40"/>
      <c r="E270" s="31"/>
      <c r="F270" s="31"/>
    </row>
    <row r="271" spans="1:6" x14ac:dyDescent="0.3">
      <c r="A271" s="41"/>
      <c r="B271" s="40"/>
      <c r="C271" s="31"/>
      <c r="D271" s="40"/>
      <c r="E271" s="31"/>
      <c r="F271" s="31"/>
    </row>
    <row r="272" spans="1:6" x14ac:dyDescent="0.3">
      <c r="A272" s="41"/>
      <c r="B272" s="40"/>
      <c r="C272" s="31"/>
      <c r="D272" s="40"/>
      <c r="E272" s="31"/>
      <c r="F272" s="31"/>
    </row>
    <row r="273" spans="1:6" x14ac:dyDescent="0.3">
      <c r="A273" s="41"/>
      <c r="B273" s="40"/>
      <c r="C273" s="31"/>
      <c r="D273" s="40"/>
      <c r="E273" s="31"/>
      <c r="F273" s="31"/>
    </row>
    <row r="274" spans="1:6" x14ac:dyDescent="0.3">
      <c r="A274" s="41"/>
      <c r="B274" s="40"/>
      <c r="C274" s="31"/>
      <c r="D274" s="40"/>
      <c r="E274" s="31"/>
      <c r="F274" s="31"/>
    </row>
    <row r="275" spans="1:6" x14ac:dyDescent="0.3">
      <c r="A275" s="41"/>
      <c r="B275" s="40"/>
      <c r="C275" s="31"/>
      <c r="D275" s="40"/>
      <c r="E275" s="31"/>
      <c r="F275" s="31"/>
    </row>
    <row r="276" spans="1:6" x14ac:dyDescent="0.3">
      <c r="A276" s="41"/>
      <c r="B276" s="40"/>
      <c r="C276" s="31"/>
      <c r="D276" s="40"/>
      <c r="E276" s="31"/>
      <c r="F276" s="31"/>
    </row>
    <row r="277" spans="1:6" x14ac:dyDescent="0.3">
      <c r="A277" s="41"/>
      <c r="B277" s="40"/>
      <c r="C277" s="31"/>
      <c r="D277" s="40"/>
      <c r="E277" s="31"/>
      <c r="F277" s="31"/>
    </row>
    <row r="278" spans="1:6" x14ac:dyDescent="0.3">
      <c r="A278" s="41"/>
      <c r="B278" s="40"/>
      <c r="C278" s="31"/>
      <c r="D278" s="40"/>
      <c r="E278" s="31"/>
      <c r="F278" s="31"/>
    </row>
    <row r="279" spans="1:6" x14ac:dyDescent="0.3">
      <c r="A279" s="41"/>
      <c r="B279" s="40"/>
      <c r="C279" s="31"/>
      <c r="D279" s="40"/>
      <c r="E279" s="31"/>
      <c r="F279" s="31"/>
    </row>
    <row r="280" spans="1:6" x14ac:dyDescent="0.3">
      <c r="A280" s="41"/>
      <c r="B280" s="40"/>
      <c r="C280" s="31"/>
      <c r="D280" s="40"/>
      <c r="E280" s="31"/>
      <c r="F280" s="31"/>
    </row>
    <row r="281" spans="1:6" x14ac:dyDescent="0.3">
      <c r="A281" s="41"/>
      <c r="B281" s="40"/>
      <c r="C281" s="31"/>
      <c r="D281" s="40"/>
      <c r="E281" s="31"/>
      <c r="F281" s="31"/>
    </row>
    <row r="282" spans="1:6" x14ac:dyDescent="0.3">
      <c r="A282" s="41"/>
      <c r="B282" s="40"/>
      <c r="C282" s="31"/>
      <c r="D282" s="40"/>
      <c r="E282" s="31"/>
      <c r="F282" s="31"/>
    </row>
    <row r="283" spans="1:6" x14ac:dyDescent="0.3">
      <c r="A283" s="41"/>
      <c r="B283" s="40"/>
      <c r="C283" s="31"/>
      <c r="D283" s="40"/>
      <c r="E283" s="31"/>
      <c r="F283" s="31"/>
    </row>
    <row r="284" spans="1:6" x14ac:dyDescent="0.3">
      <c r="A284" s="41"/>
      <c r="B284" s="40"/>
      <c r="C284" s="31"/>
      <c r="D284" s="40"/>
      <c r="E284" s="31"/>
      <c r="F284" s="31"/>
    </row>
    <row r="285" spans="1:6" x14ac:dyDescent="0.3">
      <c r="A285" s="41"/>
      <c r="B285" s="40"/>
      <c r="C285" s="31"/>
      <c r="D285" s="40"/>
      <c r="E285" s="31"/>
      <c r="F285" s="31"/>
    </row>
    <row r="286" spans="1:6" x14ac:dyDescent="0.3">
      <c r="A286" s="41"/>
      <c r="B286" s="40"/>
      <c r="C286" s="31"/>
      <c r="D286" s="40"/>
      <c r="E286" s="31"/>
      <c r="F286" s="31"/>
    </row>
    <row r="287" spans="1:6" x14ac:dyDescent="0.3">
      <c r="A287" s="41"/>
      <c r="B287" s="40"/>
      <c r="C287" s="31"/>
      <c r="D287" s="40"/>
      <c r="E287" s="31"/>
      <c r="F287" s="31"/>
    </row>
    <row r="288" spans="1:6" x14ac:dyDescent="0.3">
      <c r="A288" s="41"/>
      <c r="B288" s="40"/>
      <c r="C288" s="31"/>
      <c r="D288" s="40"/>
      <c r="E288" s="31"/>
      <c r="F288" s="31"/>
    </row>
  </sheetData>
  <pageMargins left="0.75" right="0.75" top="1" bottom="1" header="0.5" footer="0.5"/>
  <pageSetup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9"/>
  <sheetViews>
    <sheetView zoomScaleNormal="100" workbookViewId="0">
      <pane ySplit="7" topLeftCell="A20" activePane="bottomLeft" state="frozen"/>
      <selection activeCell="M2" sqref="M2"/>
      <selection pane="bottomLeft" activeCell="E40" sqref="E40:E45"/>
    </sheetView>
  </sheetViews>
  <sheetFormatPr defaultColWidth="10.90625" defaultRowHeight="13" x14ac:dyDescent="0.3"/>
  <cols>
    <col min="1" max="2" width="25.54296875" customWidth="1"/>
    <col min="3" max="3" width="10.1796875" customWidth="1"/>
    <col min="4" max="4" width="13.1796875" customWidth="1"/>
    <col min="5" max="5" width="8.1796875" customWidth="1"/>
    <col min="6" max="6" width="11.54296875" customWidth="1"/>
  </cols>
  <sheetData>
    <row r="1" spans="1:7" ht="14" customHeight="1" x14ac:dyDescent="0.3">
      <c r="A1" s="32" t="s">
        <v>73</v>
      </c>
      <c r="B1" s="27"/>
      <c r="C1" s="66"/>
      <c r="D1" s="27"/>
      <c r="E1" s="46"/>
      <c r="F1" s="46"/>
    </row>
    <row r="2" spans="1:7" x14ac:dyDescent="0.3">
      <c r="A2" s="33" t="str">
        <f>'General Info'!G7</f>
        <v>Ostrander/Kenyon loam</v>
      </c>
      <c r="B2" s="43"/>
      <c r="C2" s="67"/>
      <c r="D2" s="43"/>
      <c r="E2" s="47"/>
      <c r="F2" s="47"/>
    </row>
    <row r="3" spans="1:7" x14ac:dyDescent="0.3">
      <c r="A3" s="48" t="s">
        <v>2</v>
      </c>
      <c r="B3" s="39" t="s">
        <v>9</v>
      </c>
      <c r="C3" s="69"/>
      <c r="D3" s="29"/>
      <c r="E3" s="47"/>
      <c r="F3" s="47"/>
    </row>
    <row r="4" spans="1:7" x14ac:dyDescent="0.3">
      <c r="A4" s="48" t="s">
        <v>3</v>
      </c>
      <c r="B4" s="51">
        <f>'General Info'!H7</f>
        <v>45792</v>
      </c>
      <c r="C4" s="70"/>
      <c r="D4" s="51"/>
      <c r="E4" s="47"/>
      <c r="F4" s="47"/>
    </row>
    <row r="5" spans="1:7" x14ac:dyDescent="0.3">
      <c r="A5" s="48" t="s">
        <v>4</v>
      </c>
      <c r="B5" s="51">
        <f>'General Info'!I7</f>
        <v>45940</v>
      </c>
      <c r="C5" s="70"/>
      <c r="D5" s="51"/>
      <c r="E5" s="47"/>
      <c r="F5" s="47"/>
    </row>
    <row r="6" spans="1:7" x14ac:dyDescent="0.3">
      <c r="A6" s="36"/>
      <c r="B6" s="36"/>
      <c r="C6" s="36"/>
      <c r="D6" s="36"/>
      <c r="E6" s="37"/>
      <c r="F6" s="37"/>
    </row>
    <row r="7" spans="1:7" ht="40.5" customHeight="1" x14ac:dyDescent="0.3">
      <c r="A7" s="28" t="s">
        <v>65</v>
      </c>
      <c r="B7" s="28" t="s">
        <v>0</v>
      </c>
      <c r="C7" s="30" t="s">
        <v>6</v>
      </c>
      <c r="D7" s="30" t="s">
        <v>7</v>
      </c>
      <c r="E7" s="30" t="s">
        <v>1</v>
      </c>
      <c r="F7" s="30" t="s">
        <v>14</v>
      </c>
    </row>
    <row r="8" spans="1:7" ht="12.4" customHeight="1" x14ac:dyDescent="0.3">
      <c r="A8" s="38" t="s">
        <v>79</v>
      </c>
      <c r="B8" s="8" t="s">
        <v>124</v>
      </c>
      <c r="C8" s="35">
        <v>2.2000000000000002</v>
      </c>
      <c r="D8" s="38" t="s">
        <v>81</v>
      </c>
      <c r="E8" s="35">
        <v>80.319999999999993</v>
      </c>
      <c r="F8" s="68">
        <v>1</v>
      </c>
      <c r="G8" s="9"/>
    </row>
    <row r="9" spans="1:7" x14ac:dyDescent="0.3">
      <c r="A9" s="38" t="s">
        <v>101</v>
      </c>
      <c r="B9" s="8" t="s">
        <v>126</v>
      </c>
      <c r="C9" s="35">
        <v>2.5</v>
      </c>
      <c r="D9" s="38" t="s">
        <v>84</v>
      </c>
      <c r="E9" s="35">
        <v>79.150000000000006</v>
      </c>
      <c r="F9" s="68">
        <v>2</v>
      </c>
      <c r="G9" s="9"/>
    </row>
    <row r="10" spans="1:7" x14ac:dyDescent="0.3">
      <c r="A10" s="38" t="s">
        <v>87</v>
      </c>
      <c r="B10" s="8" t="s">
        <v>137</v>
      </c>
      <c r="C10" s="35">
        <v>2.5</v>
      </c>
      <c r="D10" s="38" t="s">
        <v>81</v>
      </c>
      <c r="E10" s="35">
        <v>77.55</v>
      </c>
      <c r="F10" s="68">
        <v>3</v>
      </c>
      <c r="G10" s="9"/>
    </row>
    <row r="11" spans="1:7" x14ac:dyDescent="0.3">
      <c r="A11" s="38" t="s">
        <v>139</v>
      </c>
      <c r="B11" s="8" t="s">
        <v>142</v>
      </c>
      <c r="C11" s="35">
        <v>2.7</v>
      </c>
      <c r="D11" s="38" t="s">
        <v>100</v>
      </c>
      <c r="E11" s="35">
        <v>75.56</v>
      </c>
      <c r="F11" s="68">
        <v>4</v>
      </c>
      <c r="G11" s="9"/>
    </row>
    <row r="12" spans="1:7" x14ac:dyDescent="0.3">
      <c r="A12" s="38" t="s">
        <v>91</v>
      </c>
      <c r="B12" s="8" t="s">
        <v>147</v>
      </c>
      <c r="C12" s="35">
        <v>2.7</v>
      </c>
      <c r="D12" s="38" t="s">
        <v>84</v>
      </c>
      <c r="E12" s="35">
        <v>75.319999999999993</v>
      </c>
      <c r="F12" s="68">
        <v>5</v>
      </c>
      <c r="G12" s="9"/>
    </row>
    <row r="13" spans="1:7" x14ac:dyDescent="0.3">
      <c r="A13" s="38" t="s">
        <v>91</v>
      </c>
      <c r="B13" s="8" t="s">
        <v>143</v>
      </c>
      <c r="C13" s="35">
        <v>2.2999999999999998</v>
      </c>
      <c r="D13" s="38" t="s">
        <v>84</v>
      </c>
      <c r="E13" s="35">
        <v>73.89</v>
      </c>
      <c r="F13" s="68">
        <v>6</v>
      </c>
      <c r="G13" s="9"/>
    </row>
    <row r="14" spans="1:7" x14ac:dyDescent="0.3">
      <c r="A14" s="38" t="s">
        <v>105</v>
      </c>
      <c r="B14" s="8" t="s">
        <v>146</v>
      </c>
      <c r="C14" s="35">
        <v>2.2000000000000002</v>
      </c>
      <c r="D14" s="38" t="s">
        <v>84</v>
      </c>
      <c r="E14" s="35">
        <v>73.52</v>
      </c>
      <c r="F14" s="68">
        <v>7</v>
      </c>
      <c r="G14" s="9"/>
    </row>
    <row r="15" spans="1:7" x14ac:dyDescent="0.3">
      <c r="A15" s="38" t="s">
        <v>101</v>
      </c>
      <c r="B15" s="8" t="s">
        <v>141</v>
      </c>
      <c r="C15" s="35">
        <v>2.2999999999999998</v>
      </c>
      <c r="D15" s="38" t="s">
        <v>84</v>
      </c>
      <c r="E15" s="35">
        <v>73.11</v>
      </c>
      <c r="F15" s="68">
        <v>8</v>
      </c>
      <c r="G15" s="9"/>
    </row>
    <row r="16" spans="1:7" x14ac:dyDescent="0.3">
      <c r="A16" s="38" t="s">
        <v>101</v>
      </c>
      <c r="B16" s="8" t="s">
        <v>145</v>
      </c>
      <c r="C16" s="35">
        <v>2.7</v>
      </c>
      <c r="D16" s="38" t="s">
        <v>84</v>
      </c>
      <c r="E16" s="35">
        <v>72.010000000000005</v>
      </c>
      <c r="F16" s="68">
        <v>9</v>
      </c>
      <c r="G16" s="9"/>
    </row>
    <row r="17" spans="1:7" x14ac:dyDescent="0.3">
      <c r="A17" s="38" t="s">
        <v>98</v>
      </c>
      <c r="B17" s="8" t="s">
        <v>133</v>
      </c>
      <c r="C17" s="35">
        <v>2.2999999999999998</v>
      </c>
      <c r="D17" s="38" t="s">
        <v>100</v>
      </c>
      <c r="E17" s="35">
        <v>71.81</v>
      </c>
      <c r="F17" s="68">
        <v>10</v>
      </c>
      <c r="G17" s="9"/>
    </row>
    <row r="18" spans="1:7" x14ac:dyDescent="0.3">
      <c r="A18" s="38" t="s">
        <v>85</v>
      </c>
      <c r="B18" s="8" t="s">
        <v>131</v>
      </c>
      <c r="C18" s="35">
        <v>2.5</v>
      </c>
      <c r="D18" s="38" t="s">
        <v>84</v>
      </c>
      <c r="E18" s="35">
        <v>71.790000000000006</v>
      </c>
      <c r="F18" s="68">
        <v>11</v>
      </c>
      <c r="G18" s="9"/>
    </row>
    <row r="19" spans="1:7" x14ac:dyDescent="0.3">
      <c r="A19" s="38" t="s">
        <v>87</v>
      </c>
      <c r="B19" s="8" t="s">
        <v>149</v>
      </c>
      <c r="C19" s="35">
        <v>2.7</v>
      </c>
      <c r="D19" s="38" t="s">
        <v>84</v>
      </c>
      <c r="E19" s="35">
        <v>71.180000000000007</v>
      </c>
      <c r="F19" s="68">
        <v>12</v>
      </c>
      <c r="G19" s="9"/>
    </row>
    <row r="20" spans="1:7" x14ac:dyDescent="0.3">
      <c r="A20" s="38" t="s">
        <v>87</v>
      </c>
      <c r="B20" s="8" t="s">
        <v>130</v>
      </c>
      <c r="C20" s="35">
        <v>2.2999999999999998</v>
      </c>
      <c r="D20" s="38" t="s">
        <v>84</v>
      </c>
      <c r="E20" s="35">
        <v>70.989999999999995</v>
      </c>
      <c r="F20" s="68">
        <v>13</v>
      </c>
      <c r="G20" s="9"/>
    </row>
    <row r="21" spans="1:7" x14ac:dyDescent="0.3">
      <c r="A21" s="38" t="s">
        <v>98</v>
      </c>
      <c r="B21" s="8" t="s">
        <v>127</v>
      </c>
      <c r="C21" s="35">
        <v>2.7</v>
      </c>
      <c r="D21" s="38" t="s">
        <v>100</v>
      </c>
      <c r="E21" s="35">
        <v>70.900000000000006</v>
      </c>
      <c r="F21" s="68">
        <v>14</v>
      </c>
      <c r="G21" s="9"/>
    </row>
    <row r="22" spans="1:7" x14ac:dyDescent="0.3">
      <c r="A22" s="38" t="s">
        <v>101</v>
      </c>
      <c r="B22" s="8" t="s">
        <v>134</v>
      </c>
      <c r="C22" s="35">
        <v>2.2000000000000002</v>
      </c>
      <c r="D22" s="38" t="s">
        <v>84</v>
      </c>
      <c r="E22" s="35">
        <v>70.83</v>
      </c>
      <c r="F22" s="68">
        <v>15</v>
      </c>
      <c r="G22" s="9"/>
    </row>
    <row r="23" spans="1:7" x14ac:dyDescent="0.3">
      <c r="A23" s="38" t="s">
        <v>82</v>
      </c>
      <c r="B23" s="8" t="s">
        <v>136</v>
      </c>
      <c r="C23" s="35">
        <v>2.5</v>
      </c>
      <c r="D23" s="38" t="s">
        <v>84</v>
      </c>
      <c r="E23" s="35">
        <v>70.67</v>
      </c>
      <c r="F23" s="68">
        <v>16</v>
      </c>
      <c r="G23" s="9"/>
    </row>
    <row r="24" spans="1:7" x14ac:dyDescent="0.3">
      <c r="A24" s="38" t="s">
        <v>89</v>
      </c>
      <c r="B24" s="8" t="s">
        <v>132</v>
      </c>
      <c r="C24" s="35">
        <v>2.4</v>
      </c>
      <c r="D24" s="38" t="s">
        <v>81</v>
      </c>
      <c r="E24" s="35">
        <v>70.55</v>
      </c>
      <c r="F24" s="68">
        <v>17</v>
      </c>
      <c r="G24" s="9"/>
    </row>
    <row r="25" spans="1:7" x14ac:dyDescent="0.3">
      <c r="A25" s="38" t="s">
        <v>79</v>
      </c>
      <c r="B25" s="8" t="s">
        <v>150</v>
      </c>
      <c r="C25" s="35">
        <v>2.7</v>
      </c>
      <c r="D25" s="38" t="s">
        <v>100</v>
      </c>
      <c r="E25" s="35">
        <v>69.61</v>
      </c>
      <c r="F25" s="68">
        <v>18</v>
      </c>
      <c r="G25" s="9"/>
    </row>
    <row r="26" spans="1:7" x14ac:dyDescent="0.3">
      <c r="A26" s="38" t="s">
        <v>103</v>
      </c>
      <c r="B26" s="8" t="s">
        <v>154</v>
      </c>
      <c r="C26" s="35">
        <v>2.2999999999999998</v>
      </c>
      <c r="D26" s="38" t="s">
        <v>84</v>
      </c>
      <c r="E26" s="35">
        <v>69.41</v>
      </c>
      <c r="F26" s="68">
        <v>19</v>
      </c>
      <c r="G26" s="9"/>
    </row>
    <row r="27" spans="1:7" x14ac:dyDescent="0.3">
      <c r="A27" s="38" t="s">
        <v>82</v>
      </c>
      <c r="B27" s="8" t="s">
        <v>144</v>
      </c>
      <c r="C27" s="35">
        <v>2.2999999999999998</v>
      </c>
      <c r="D27" s="38" t="s">
        <v>84</v>
      </c>
      <c r="E27" s="35">
        <v>69.41</v>
      </c>
      <c r="F27" s="68">
        <v>20</v>
      </c>
      <c r="G27" s="9"/>
    </row>
    <row r="28" spans="1:7" x14ac:dyDescent="0.3">
      <c r="A28" s="38" t="s">
        <v>93</v>
      </c>
      <c r="B28" s="8" t="s">
        <v>151</v>
      </c>
      <c r="C28" s="35">
        <v>2.5</v>
      </c>
      <c r="D28" s="38" t="s">
        <v>81</v>
      </c>
      <c r="E28" s="35">
        <v>69.36</v>
      </c>
      <c r="F28" s="68">
        <v>21</v>
      </c>
      <c r="G28" s="9"/>
    </row>
    <row r="29" spans="1:7" x14ac:dyDescent="0.3">
      <c r="A29" s="38" t="s">
        <v>87</v>
      </c>
      <c r="B29" s="8" t="s">
        <v>128</v>
      </c>
      <c r="C29" s="35">
        <v>2.6</v>
      </c>
      <c r="D29" s="38" t="s">
        <v>84</v>
      </c>
      <c r="E29" s="35">
        <v>69.27</v>
      </c>
      <c r="F29" s="68">
        <v>22</v>
      </c>
      <c r="G29" s="9"/>
    </row>
    <row r="30" spans="1:7" x14ac:dyDescent="0.3">
      <c r="A30" s="38" t="s">
        <v>105</v>
      </c>
      <c r="B30" s="8" t="s">
        <v>135</v>
      </c>
      <c r="C30" s="35">
        <v>2.2999999999999998</v>
      </c>
      <c r="D30" s="38" t="s">
        <v>84</v>
      </c>
      <c r="E30" s="35">
        <v>69.260000000000005</v>
      </c>
      <c r="F30" s="68">
        <v>23</v>
      </c>
      <c r="G30" s="9"/>
    </row>
    <row r="31" spans="1:7" x14ac:dyDescent="0.3">
      <c r="A31" s="38" t="s">
        <v>91</v>
      </c>
      <c r="B31" s="8" t="s">
        <v>129</v>
      </c>
      <c r="C31" s="35">
        <v>2.5</v>
      </c>
      <c r="D31" s="38" t="s">
        <v>84</v>
      </c>
      <c r="E31" s="35">
        <v>67.819999999999993</v>
      </c>
      <c r="F31" s="68">
        <v>24</v>
      </c>
      <c r="G31" s="9"/>
    </row>
    <row r="32" spans="1:7" x14ac:dyDescent="0.3">
      <c r="A32" s="38" t="s">
        <v>79</v>
      </c>
      <c r="B32" s="8" t="s">
        <v>148</v>
      </c>
      <c r="C32" s="35">
        <v>2.5</v>
      </c>
      <c r="D32" s="38" t="s">
        <v>100</v>
      </c>
      <c r="E32" s="35">
        <v>67.290000000000006</v>
      </c>
      <c r="F32" s="68">
        <v>25</v>
      </c>
      <c r="G32" s="9"/>
    </row>
    <row r="33" spans="1:7" x14ac:dyDescent="0.3">
      <c r="A33" s="38" t="s">
        <v>89</v>
      </c>
      <c r="B33" s="8" t="s">
        <v>125</v>
      </c>
      <c r="C33" s="35">
        <v>2.6</v>
      </c>
      <c r="D33" s="38" t="s">
        <v>81</v>
      </c>
      <c r="E33" s="35">
        <v>67.180000000000007</v>
      </c>
      <c r="F33" s="68">
        <v>26</v>
      </c>
      <c r="G33" s="9"/>
    </row>
    <row r="34" spans="1:7" x14ac:dyDescent="0.3">
      <c r="A34" s="38" t="s">
        <v>139</v>
      </c>
      <c r="B34" s="8" t="s">
        <v>140</v>
      </c>
      <c r="C34" s="35">
        <v>2.5</v>
      </c>
      <c r="D34" s="38" t="s">
        <v>100</v>
      </c>
      <c r="E34" s="35">
        <v>66.400000000000006</v>
      </c>
      <c r="F34" s="68">
        <v>27</v>
      </c>
      <c r="G34" s="9"/>
    </row>
    <row r="35" spans="1:7" x14ac:dyDescent="0.3">
      <c r="A35" s="38" t="s">
        <v>87</v>
      </c>
      <c r="B35" s="8" t="s">
        <v>138</v>
      </c>
      <c r="C35" s="35">
        <v>2.4</v>
      </c>
      <c r="D35" s="38" t="s">
        <v>84</v>
      </c>
      <c r="E35" s="35">
        <v>64.89</v>
      </c>
      <c r="F35" s="68">
        <v>28</v>
      </c>
      <c r="G35" s="9"/>
    </row>
    <row r="36" spans="1:7" x14ac:dyDescent="0.3">
      <c r="A36" s="38" t="s">
        <v>152</v>
      </c>
      <c r="B36" s="8" t="s">
        <v>153</v>
      </c>
      <c r="C36" s="35">
        <v>2.7</v>
      </c>
      <c r="D36" s="38" t="s">
        <v>100</v>
      </c>
      <c r="E36" s="35">
        <v>63.79</v>
      </c>
      <c r="F36" s="68">
        <v>29</v>
      </c>
      <c r="G36" s="9"/>
    </row>
    <row r="37" spans="1:7" x14ac:dyDescent="0.3">
      <c r="A37" s="38" t="s">
        <v>152</v>
      </c>
      <c r="B37" s="8" t="s">
        <v>155</v>
      </c>
      <c r="C37" s="35">
        <v>2.2999999999999998</v>
      </c>
      <c r="D37" s="38" t="s">
        <v>100</v>
      </c>
      <c r="E37" s="35">
        <v>61.92</v>
      </c>
      <c r="F37" s="68">
        <v>30</v>
      </c>
      <c r="G37" s="9"/>
    </row>
    <row r="38" spans="1:7" x14ac:dyDescent="0.3">
      <c r="A38" s="38" t="s">
        <v>152</v>
      </c>
      <c r="B38" s="8" t="s">
        <v>156</v>
      </c>
      <c r="C38" s="35">
        <v>2.2999999999999998</v>
      </c>
      <c r="D38" s="38" t="s">
        <v>100</v>
      </c>
      <c r="E38" s="35">
        <v>56.92</v>
      </c>
      <c r="F38" s="68">
        <v>31</v>
      </c>
      <c r="G38" s="9"/>
    </row>
    <row r="39" spans="1:7" x14ac:dyDescent="0.3">
      <c r="A39" s="55"/>
      <c r="B39" s="53"/>
      <c r="C39" s="54"/>
      <c r="D39" s="55"/>
      <c r="E39" s="54"/>
      <c r="F39" s="65"/>
      <c r="G39" s="9"/>
    </row>
    <row r="40" spans="1:7" x14ac:dyDescent="0.3">
      <c r="A40" s="50" t="s">
        <v>117</v>
      </c>
      <c r="B40" s="53" t="s">
        <v>118</v>
      </c>
      <c r="C40" s="54"/>
      <c r="D40" s="55" t="s">
        <v>118</v>
      </c>
      <c r="E40" s="54">
        <v>70.38</v>
      </c>
      <c r="F40" s="65"/>
      <c r="G40" s="9"/>
    </row>
    <row r="41" spans="1:7" x14ac:dyDescent="0.3">
      <c r="A41" s="50" t="s">
        <v>119</v>
      </c>
      <c r="B41" s="53" t="s">
        <v>118</v>
      </c>
      <c r="C41" s="54"/>
      <c r="D41" s="55" t="s">
        <v>118</v>
      </c>
      <c r="E41" s="54">
        <v>56.92</v>
      </c>
      <c r="F41" s="65"/>
      <c r="G41" s="9"/>
    </row>
    <row r="42" spans="1:7" x14ac:dyDescent="0.3">
      <c r="A42" s="50" t="s">
        <v>120</v>
      </c>
      <c r="B42" s="53" t="s">
        <v>118</v>
      </c>
      <c r="C42" s="54"/>
      <c r="D42" s="55" t="s">
        <v>118</v>
      </c>
      <c r="E42" s="54">
        <v>80.33</v>
      </c>
      <c r="F42" s="65"/>
      <c r="G42" s="9"/>
    </row>
    <row r="43" spans="1:7" x14ac:dyDescent="0.3">
      <c r="A43" s="50" t="s">
        <v>121</v>
      </c>
      <c r="B43" s="53" t="s">
        <v>118</v>
      </c>
      <c r="C43" s="54"/>
      <c r="D43" s="55" t="s">
        <v>118</v>
      </c>
      <c r="E43" s="54">
        <v>4.32</v>
      </c>
      <c r="F43" s="65"/>
      <c r="G43" s="9"/>
    </row>
    <row r="44" spans="1:7" x14ac:dyDescent="0.3">
      <c r="A44" s="50" t="s">
        <v>122</v>
      </c>
      <c r="B44" s="8" t="s">
        <v>118</v>
      </c>
      <c r="C44" s="35"/>
      <c r="D44" s="38" t="s">
        <v>118</v>
      </c>
      <c r="E44" s="35">
        <v>15.04</v>
      </c>
      <c r="F44" s="68"/>
      <c r="G44" s="9"/>
    </row>
    <row r="45" spans="1:7" x14ac:dyDescent="0.3">
      <c r="A45" s="50" t="s">
        <v>123</v>
      </c>
      <c r="B45" s="8" t="s">
        <v>118</v>
      </c>
      <c r="C45" s="35"/>
      <c r="D45" s="38" t="s">
        <v>118</v>
      </c>
      <c r="E45" s="35">
        <v>6.91</v>
      </c>
      <c r="F45" s="68"/>
      <c r="G45" s="9"/>
    </row>
    <row r="46" spans="1:7" x14ac:dyDescent="0.3">
      <c r="A46" s="50"/>
      <c r="B46" s="8"/>
      <c r="C46" s="35"/>
      <c r="D46" s="38"/>
      <c r="E46" s="35"/>
      <c r="F46" s="68"/>
      <c r="G46" s="9"/>
    </row>
    <row r="47" spans="1:7" x14ac:dyDescent="0.3">
      <c r="A47" s="50"/>
      <c r="B47" s="8"/>
      <c r="C47" s="35"/>
      <c r="D47" s="38"/>
      <c r="E47" s="35"/>
      <c r="F47" s="68"/>
      <c r="G47" s="9"/>
    </row>
    <row r="48" spans="1:7" x14ac:dyDescent="0.3">
      <c r="A48" s="50"/>
      <c r="B48" s="8"/>
      <c r="C48" s="35"/>
      <c r="D48" s="38"/>
      <c r="E48" s="35"/>
      <c r="F48" s="68"/>
      <c r="G48" s="9"/>
    </row>
    <row r="49" spans="1:7" x14ac:dyDescent="0.3">
      <c r="A49" s="50"/>
      <c r="B49" s="8"/>
      <c r="C49" s="35"/>
      <c r="D49" s="38"/>
      <c r="E49" s="35"/>
      <c r="F49" s="68"/>
      <c r="G49" s="9"/>
    </row>
    <row r="50" spans="1:7" x14ac:dyDescent="0.3">
      <c r="A50" s="50"/>
      <c r="B50" s="8"/>
      <c r="C50" s="35"/>
      <c r="D50" s="38"/>
      <c r="E50" s="35"/>
      <c r="F50" s="68"/>
      <c r="G50" s="9"/>
    </row>
    <row r="51" spans="1:7" ht="11.5" customHeight="1" x14ac:dyDescent="0.3">
      <c r="A51" s="34"/>
      <c r="B51" s="8"/>
      <c r="C51" s="35"/>
      <c r="D51" s="38"/>
      <c r="E51" s="35"/>
      <c r="F51" s="68"/>
    </row>
    <row r="52" spans="1:7" ht="11.5" customHeight="1" x14ac:dyDescent="0.3">
      <c r="A52" s="34"/>
      <c r="B52" s="8"/>
      <c r="C52" s="35"/>
      <c r="D52" s="38"/>
      <c r="E52" s="35"/>
      <c r="F52" s="68"/>
    </row>
    <row r="53" spans="1:7" ht="11.5" customHeight="1" x14ac:dyDescent="0.3">
      <c r="A53" s="34"/>
      <c r="B53" s="8"/>
      <c r="C53" s="35"/>
      <c r="D53" s="38"/>
      <c r="E53" s="35"/>
      <c r="F53" s="68"/>
    </row>
    <row r="54" spans="1:7" ht="11.5" customHeight="1" x14ac:dyDescent="0.3">
      <c r="A54" s="34"/>
      <c r="B54" s="8"/>
      <c r="C54" s="35"/>
      <c r="D54" s="38"/>
      <c r="E54" s="35"/>
      <c r="F54" s="68"/>
    </row>
    <row r="55" spans="1:7" ht="11.5" customHeight="1" x14ac:dyDescent="0.3">
      <c r="A55" s="34"/>
      <c r="B55" s="8"/>
      <c r="C55" s="35"/>
      <c r="D55" s="38"/>
      <c r="E55" s="35"/>
      <c r="F55" s="68"/>
    </row>
    <row r="56" spans="1:7" ht="11.5" customHeight="1" x14ac:dyDescent="0.3">
      <c r="A56" s="34"/>
      <c r="B56" s="8"/>
      <c r="C56" s="35"/>
      <c r="D56" s="38"/>
      <c r="E56" s="35"/>
      <c r="F56" s="68"/>
    </row>
    <row r="57" spans="1:7" ht="11.5" customHeight="1" x14ac:dyDescent="0.3">
      <c r="A57" s="34"/>
      <c r="B57" s="8"/>
      <c r="C57" s="35"/>
      <c r="D57" s="38"/>
      <c r="E57" s="35"/>
      <c r="F57" s="68"/>
    </row>
    <row r="58" spans="1:7" ht="11.5" customHeight="1" x14ac:dyDescent="0.3">
      <c r="A58" s="34"/>
      <c r="B58" s="8"/>
      <c r="C58" s="35"/>
      <c r="D58" s="38"/>
      <c r="E58" s="35"/>
      <c r="F58" s="68"/>
    </row>
    <row r="59" spans="1:7" ht="11.5" customHeight="1" x14ac:dyDescent="0.3">
      <c r="A59" s="34"/>
      <c r="B59" s="8"/>
      <c r="C59" s="35"/>
      <c r="D59" s="38"/>
      <c r="E59" s="35"/>
      <c r="F59" s="68"/>
    </row>
    <row r="60" spans="1:7" ht="11.5" customHeight="1" x14ac:dyDescent="0.3">
      <c r="A60" s="34"/>
      <c r="B60" s="8"/>
      <c r="C60" s="35"/>
      <c r="D60" s="38"/>
      <c r="E60" s="35"/>
      <c r="F60" s="68"/>
    </row>
    <row r="61" spans="1:7" ht="11.5" customHeight="1" x14ac:dyDescent="0.3">
      <c r="A61" s="34"/>
      <c r="B61" s="8"/>
      <c r="C61" s="35"/>
      <c r="D61" s="38"/>
      <c r="E61" s="35"/>
      <c r="F61" s="68"/>
    </row>
    <row r="62" spans="1:7" ht="11.5" customHeight="1" x14ac:dyDescent="0.3">
      <c r="A62" s="34"/>
      <c r="B62" s="8"/>
      <c r="C62" s="35"/>
      <c r="D62" s="38"/>
      <c r="E62" s="35"/>
      <c r="F62" s="68"/>
    </row>
    <row r="63" spans="1:7" ht="11.5" customHeight="1" x14ac:dyDescent="0.3">
      <c r="A63" s="34"/>
      <c r="B63" s="8"/>
      <c r="C63" s="35"/>
      <c r="D63" s="38"/>
      <c r="E63" s="35"/>
      <c r="F63" s="68"/>
    </row>
    <row r="64" spans="1:7" ht="11.5" customHeight="1" x14ac:dyDescent="0.3">
      <c r="A64" s="34"/>
      <c r="B64" s="8"/>
      <c r="C64" s="35"/>
      <c r="D64" s="38"/>
      <c r="E64" s="35"/>
      <c r="F64" s="68"/>
    </row>
    <row r="65" spans="1:6" ht="11.5" customHeight="1" x14ac:dyDescent="0.3">
      <c r="A65" s="34"/>
      <c r="B65" s="8"/>
      <c r="C65" s="35"/>
      <c r="D65" s="38"/>
      <c r="E65" s="35"/>
      <c r="F65" s="68"/>
    </row>
    <row r="66" spans="1:6" ht="11.5" customHeight="1" x14ac:dyDescent="0.3">
      <c r="A66" s="34"/>
      <c r="B66" s="8"/>
      <c r="C66" s="35"/>
      <c r="D66" s="38"/>
      <c r="E66" s="35"/>
      <c r="F66" s="68"/>
    </row>
    <row r="67" spans="1:6" ht="11.5" customHeight="1" x14ac:dyDescent="0.3">
      <c r="A67" s="34"/>
      <c r="B67" s="8"/>
      <c r="C67" s="35"/>
      <c r="D67" s="38"/>
      <c r="E67" s="35"/>
      <c r="F67" s="68"/>
    </row>
    <row r="68" spans="1:6" ht="11.5" customHeight="1" x14ac:dyDescent="0.3">
      <c r="A68" s="34"/>
      <c r="B68" s="8"/>
      <c r="C68" s="35"/>
      <c r="D68" s="38"/>
      <c r="E68" s="35"/>
      <c r="F68" s="68"/>
    </row>
    <row r="69" spans="1:6" ht="11.5" customHeight="1" x14ac:dyDescent="0.3">
      <c r="A69" s="34"/>
      <c r="B69" s="8"/>
      <c r="C69" s="35"/>
      <c r="D69" s="38"/>
      <c r="E69" s="35"/>
      <c r="F69" s="68"/>
    </row>
    <row r="70" spans="1:6" ht="11.5" customHeight="1" x14ac:dyDescent="0.3">
      <c r="A70" s="34"/>
      <c r="B70" s="8"/>
      <c r="C70" s="35"/>
      <c r="D70" s="38"/>
      <c r="E70" s="35"/>
      <c r="F70" s="68"/>
    </row>
    <row r="71" spans="1:6" ht="11.5" customHeight="1" x14ac:dyDescent="0.3">
      <c r="A71" s="34"/>
      <c r="B71" s="8"/>
      <c r="C71" s="35"/>
      <c r="D71" s="38"/>
      <c r="E71" s="35"/>
      <c r="F71" s="68"/>
    </row>
    <row r="72" spans="1:6" ht="11.5" customHeight="1" x14ac:dyDescent="0.3">
      <c r="A72" s="34"/>
      <c r="B72" s="8"/>
      <c r="C72" s="35"/>
      <c r="D72" s="38"/>
      <c r="E72" s="35"/>
      <c r="F72" s="68"/>
    </row>
    <row r="73" spans="1:6" ht="11.5" customHeight="1" x14ac:dyDescent="0.3">
      <c r="A73" s="34"/>
      <c r="B73" s="8"/>
      <c r="C73" s="35"/>
      <c r="D73" s="38"/>
      <c r="E73" s="35"/>
      <c r="F73" s="68"/>
    </row>
    <row r="74" spans="1:6" ht="11.5" customHeight="1" x14ac:dyDescent="0.3">
      <c r="A74" s="34"/>
      <c r="B74" s="8"/>
      <c r="C74" s="35"/>
      <c r="D74" s="38"/>
      <c r="E74" s="35"/>
      <c r="F74" s="68"/>
    </row>
    <row r="75" spans="1:6" ht="11.5" customHeight="1" x14ac:dyDescent="0.3">
      <c r="A75" s="34"/>
      <c r="B75" s="8"/>
      <c r="C75" s="35"/>
      <c r="D75" s="38"/>
      <c r="E75" s="35"/>
      <c r="F75" s="68"/>
    </row>
    <row r="76" spans="1:6" ht="11.5" customHeight="1" x14ac:dyDescent="0.3">
      <c r="A76" s="34"/>
      <c r="B76" s="8"/>
      <c r="C76" s="35"/>
      <c r="D76" s="38"/>
      <c r="E76" s="35"/>
      <c r="F76" s="68"/>
    </row>
    <row r="77" spans="1:6" ht="11.5" customHeight="1" x14ac:dyDescent="0.3">
      <c r="A77" s="34"/>
      <c r="B77" s="8"/>
      <c r="C77" s="35"/>
      <c r="D77" s="38"/>
      <c r="E77" s="35"/>
      <c r="F77" s="68"/>
    </row>
    <row r="78" spans="1:6" ht="11.5" customHeight="1" x14ac:dyDescent="0.3">
      <c r="A78" s="34"/>
      <c r="B78" s="8"/>
      <c r="C78" s="35"/>
      <c r="D78" s="38"/>
      <c r="E78" s="35"/>
      <c r="F78" s="68"/>
    </row>
    <row r="79" spans="1:6" ht="11.5" customHeight="1" x14ac:dyDescent="0.3">
      <c r="A79" s="34"/>
      <c r="B79" s="8"/>
      <c r="C79" s="35"/>
      <c r="D79" s="38"/>
      <c r="E79" s="35"/>
      <c r="F79" s="68"/>
    </row>
    <row r="80" spans="1:6" ht="11.5" customHeight="1" x14ac:dyDescent="0.3">
      <c r="A80" s="34"/>
      <c r="B80" s="8"/>
      <c r="C80" s="35"/>
      <c r="D80" s="38"/>
      <c r="E80" s="35"/>
      <c r="F80" s="68"/>
    </row>
    <row r="81" spans="1:6" ht="11.5" customHeight="1" x14ac:dyDescent="0.3">
      <c r="A81" s="34"/>
      <c r="B81" s="8"/>
      <c r="C81" s="35"/>
      <c r="D81" s="38"/>
      <c r="E81" s="35"/>
      <c r="F81" s="68"/>
    </row>
    <row r="82" spans="1:6" ht="11.5" customHeight="1" x14ac:dyDescent="0.3">
      <c r="A82" s="34"/>
      <c r="B82" s="8"/>
      <c r="C82" s="35"/>
      <c r="D82" s="38"/>
      <c r="E82" s="35"/>
      <c r="F82" s="68"/>
    </row>
    <row r="83" spans="1:6" ht="11.5" customHeight="1" x14ac:dyDescent="0.3">
      <c r="A83" s="34"/>
      <c r="B83" s="8"/>
      <c r="C83" s="35"/>
      <c r="D83" s="38"/>
      <c r="E83" s="35"/>
      <c r="F83" s="68"/>
    </row>
    <row r="84" spans="1:6" ht="11.5" customHeight="1" x14ac:dyDescent="0.3">
      <c r="A84" s="34"/>
      <c r="B84" s="8"/>
      <c r="C84" s="35"/>
      <c r="D84" s="38"/>
      <c r="E84" s="35"/>
      <c r="F84" s="68"/>
    </row>
    <row r="85" spans="1:6" ht="11.5" customHeight="1" x14ac:dyDescent="0.3">
      <c r="A85" s="34"/>
      <c r="B85" s="8"/>
      <c r="C85" s="35"/>
      <c r="D85" s="38"/>
      <c r="E85" s="35"/>
      <c r="F85" s="68"/>
    </row>
    <row r="86" spans="1:6" ht="11.5" customHeight="1" x14ac:dyDescent="0.3">
      <c r="A86" s="34"/>
      <c r="B86" s="8"/>
      <c r="C86" s="35"/>
      <c r="D86" s="38"/>
      <c r="E86" s="35"/>
      <c r="F86" s="68"/>
    </row>
    <row r="87" spans="1:6" ht="11.5" customHeight="1" x14ac:dyDescent="0.3">
      <c r="A87" s="34"/>
      <c r="B87" s="8"/>
      <c r="C87" s="35"/>
      <c r="D87" s="38"/>
      <c r="E87" s="35"/>
      <c r="F87" s="68"/>
    </row>
    <row r="88" spans="1:6" ht="11.5" customHeight="1" x14ac:dyDescent="0.3">
      <c r="A88" s="34"/>
      <c r="B88" s="8"/>
      <c r="C88" s="35"/>
      <c r="D88" s="38"/>
      <c r="E88" s="35"/>
      <c r="F88" s="68"/>
    </row>
    <row r="89" spans="1:6" ht="11.5" customHeight="1" x14ac:dyDescent="0.3">
      <c r="A89" s="34"/>
      <c r="B89" s="8"/>
      <c r="C89" s="35"/>
      <c r="D89" s="38"/>
      <c r="E89" s="35"/>
      <c r="F89" s="68"/>
    </row>
    <row r="90" spans="1:6" ht="11.5" customHeight="1" x14ac:dyDescent="0.3">
      <c r="A90" s="34"/>
      <c r="B90" s="8"/>
      <c r="C90" s="35"/>
      <c r="D90" s="38"/>
      <c r="E90" s="35"/>
      <c r="F90" s="68"/>
    </row>
    <row r="91" spans="1:6" ht="11.5" customHeight="1" x14ac:dyDescent="0.3">
      <c r="A91" s="34"/>
      <c r="B91" s="8"/>
      <c r="C91" s="35"/>
      <c r="D91" s="38"/>
      <c r="E91" s="35"/>
      <c r="F91" s="68"/>
    </row>
    <row r="92" spans="1:6" ht="11.5" customHeight="1" x14ac:dyDescent="0.3">
      <c r="A92" s="34"/>
      <c r="B92" s="8"/>
      <c r="C92" s="35"/>
      <c r="D92" s="38"/>
      <c r="E92" s="35"/>
      <c r="F92" s="68"/>
    </row>
    <row r="93" spans="1:6" ht="11.5" customHeight="1" x14ac:dyDescent="0.3">
      <c r="A93" s="34"/>
      <c r="B93" s="8"/>
      <c r="C93" s="35"/>
      <c r="D93" s="38"/>
      <c r="E93" s="35"/>
      <c r="F93" s="68"/>
    </row>
    <row r="94" spans="1:6" ht="11.5" customHeight="1" x14ac:dyDescent="0.3">
      <c r="A94" s="34"/>
      <c r="B94" s="8"/>
      <c r="C94" s="35"/>
      <c r="D94" s="8"/>
      <c r="E94" s="35"/>
      <c r="F94" s="68"/>
    </row>
    <row r="95" spans="1:6" ht="11.5" customHeight="1" x14ac:dyDescent="0.3">
      <c r="A95" s="34"/>
      <c r="B95" s="8"/>
      <c r="C95" s="35"/>
      <c r="D95" s="8"/>
      <c r="E95" s="35"/>
      <c r="F95" s="68"/>
    </row>
    <row r="96" spans="1:6" ht="11.5" customHeight="1" x14ac:dyDescent="0.3">
      <c r="A96" s="34"/>
      <c r="B96" s="8"/>
      <c r="C96" s="35"/>
      <c r="D96" s="8"/>
      <c r="E96" s="35"/>
      <c r="F96" s="68"/>
    </row>
    <row r="97" spans="1:6" ht="11.5" customHeight="1" x14ac:dyDescent="0.3">
      <c r="A97" s="34"/>
      <c r="B97" s="8"/>
      <c r="C97" s="35"/>
      <c r="D97" s="8"/>
      <c r="E97" s="35"/>
      <c r="F97" s="68"/>
    </row>
    <row r="98" spans="1:6" ht="11.5" customHeight="1" x14ac:dyDescent="0.3">
      <c r="A98" s="34"/>
      <c r="B98" s="8"/>
      <c r="C98" s="35"/>
      <c r="D98" s="8"/>
      <c r="E98" s="35"/>
      <c r="F98" s="68"/>
    </row>
    <row r="99" spans="1:6" ht="11.5" customHeight="1" x14ac:dyDescent="0.3">
      <c r="A99" s="34"/>
      <c r="B99" s="8"/>
      <c r="C99" s="35"/>
      <c r="D99" s="8"/>
      <c r="E99" s="35"/>
      <c r="F99" s="68"/>
    </row>
    <row r="100" spans="1:6" ht="11.5" customHeight="1" x14ac:dyDescent="0.3">
      <c r="A100" s="34"/>
      <c r="B100" s="8"/>
      <c r="C100" s="35"/>
      <c r="D100" s="8"/>
      <c r="E100" s="35"/>
      <c r="F100" s="68"/>
    </row>
    <row r="101" spans="1:6" ht="11.5" customHeight="1" x14ac:dyDescent="0.3">
      <c r="A101" s="34"/>
      <c r="B101" s="8"/>
      <c r="C101" s="35"/>
      <c r="D101" s="8"/>
      <c r="E101" s="35"/>
      <c r="F101" s="68"/>
    </row>
    <row r="102" spans="1:6" ht="11.5" customHeight="1" x14ac:dyDescent="0.3">
      <c r="A102" s="34"/>
      <c r="B102" s="8"/>
      <c r="C102" s="35"/>
      <c r="D102" s="8"/>
      <c r="E102" s="35"/>
      <c r="F102" s="68"/>
    </row>
    <row r="103" spans="1:6" ht="11.5" customHeight="1" x14ac:dyDescent="0.3">
      <c r="A103" s="34"/>
      <c r="B103" s="8"/>
      <c r="C103" s="35"/>
      <c r="D103" s="8"/>
      <c r="E103" s="35"/>
      <c r="F103" s="68"/>
    </row>
    <row r="104" spans="1:6" ht="11.5" customHeight="1" x14ac:dyDescent="0.3">
      <c r="A104" s="34"/>
      <c r="B104" s="8"/>
      <c r="C104" s="35"/>
      <c r="D104" s="8"/>
      <c r="E104" s="35"/>
      <c r="F104" s="68"/>
    </row>
    <row r="105" spans="1:6" ht="11.5" customHeight="1" x14ac:dyDescent="0.3">
      <c r="A105" s="34"/>
      <c r="B105" s="8"/>
      <c r="C105" s="35"/>
      <c r="D105" s="8"/>
      <c r="E105" s="35"/>
      <c r="F105" s="68"/>
    </row>
    <row r="106" spans="1:6" ht="11.5" customHeight="1" x14ac:dyDescent="0.3">
      <c r="A106" s="34"/>
      <c r="B106" s="8"/>
      <c r="C106" s="35"/>
      <c r="D106" s="8"/>
      <c r="E106" s="35"/>
      <c r="F106" s="68"/>
    </row>
    <row r="107" spans="1:6" ht="11.5" customHeight="1" x14ac:dyDescent="0.3">
      <c r="A107" s="34"/>
      <c r="B107" s="8"/>
      <c r="C107" s="35"/>
      <c r="D107" s="8"/>
      <c r="E107" s="35"/>
      <c r="F107" s="68"/>
    </row>
    <row r="108" spans="1:6" ht="11.5" customHeight="1" x14ac:dyDescent="0.3">
      <c r="A108" s="34"/>
      <c r="B108" s="8"/>
      <c r="C108" s="35"/>
      <c r="D108" s="8"/>
      <c r="E108" s="35"/>
      <c r="F108" s="68"/>
    </row>
    <row r="109" spans="1:6" ht="11.5" customHeight="1" x14ac:dyDescent="0.3">
      <c r="A109" s="34"/>
      <c r="B109" s="8"/>
      <c r="C109" s="35"/>
      <c r="D109" s="8"/>
      <c r="E109" s="35"/>
      <c r="F109" s="68"/>
    </row>
    <row r="110" spans="1:6" ht="11.5" customHeight="1" x14ac:dyDescent="0.3">
      <c r="A110" s="34"/>
      <c r="B110" s="8"/>
      <c r="C110" s="35"/>
      <c r="D110" s="8"/>
      <c r="E110" s="35"/>
      <c r="F110" s="68"/>
    </row>
    <row r="111" spans="1:6" ht="11.5" customHeight="1" x14ac:dyDescent="0.3">
      <c r="A111" s="34"/>
      <c r="B111" s="8"/>
      <c r="C111" s="35"/>
      <c r="D111" s="8"/>
      <c r="E111" s="35"/>
      <c r="F111" s="68"/>
    </row>
    <row r="112" spans="1:6" ht="11.5" customHeight="1" x14ac:dyDescent="0.3">
      <c r="A112" s="34"/>
      <c r="B112" s="8"/>
      <c r="C112" s="35"/>
      <c r="D112" s="8"/>
      <c r="E112" s="35"/>
      <c r="F112" s="68"/>
    </row>
    <row r="113" spans="1:6" ht="11.5" customHeight="1" x14ac:dyDescent="0.3">
      <c r="A113" s="34"/>
      <c r="B113" s="8"/>
      <c r="C113" s="35"/>
      <c r="D113" s="8"/>
      <c r="E113" s="35"/>
      <c r="F113" s="68"/>
    </row>
    <row r="114" spans="1:6" ht="11.5" customHeight="1" x14ac:dyDescent="0.3">
      <c r="A114" s="34"/>
      <c r="B114" s="8"/>
      <c r="C114" s="35"/>
      <c r="D114" s="8"/>
      <c r="E114" s="35"/>
      <c r="F114" s="68"/>
    </row>
    <row r="115" spans="1:6" ht="11.5" customHeight="1" x14ac:dyDescent="0.3">
      <c r="A115" s="34"/>
      <c r="B115" s="8"/>
      <c r="C115" s="35"/>
      <c r="D115" s="8"/>
      <c r="E115" s="35"/>
      <c r="F115" s="68"/>
    </row>
    <row r="116" spans="1:6" ht="11.5" customHeight="1" x14ac:dyDescent="0.3">
      <c r="A116" s="34"/>
      <c r="B116" s="8"/>
      <c r="C116" s="35"/>
      <c r="D116" s="8"/>
      <c r="E116" s="35"/>
      <c r="F116" s="14"/>
    </row>
    <row r="117" spans="1:6" ht="11.5" customHeight="1" x14ac:dyDescent="0.3">
      <c r="A117" s="34"/>
      <c r="B117" s="8"/>
      <c r="C117" s="35"/>
      <c r="D117" s="8"/>
      <c r="E117" s="35"/>
      <c r="F117" s="14"/>
    </row>
    <row r="118" spans="1:6" ht="11.5" customHeight="1" x14ac:dyDescent="0.3">
      <c r="A118" s="34"/>
      <c r="B118" s="8"/>
      <c r="C118" s="35"/>
      <c r="D118" s="8"/>
      <c r="E118" s="35"/>
      <c r="F118" s="14"/>
    </row>
    <row r="119" spans="1:6" ht="11.5" customHeight="1" x14ac:dyDescent="0.3">
      <c r="A119" s="34"/>
      <c r="B119" s="8"/>
      <c r="C119" s="35"/>
      <c r="D119" s="8"/>
      <c r="E119" s="35"/>
      <c r="F119" s="14"/>
    </row>
    <row r="120" spans="1:6" ht="11.5" customHeight="1" x14ac:dyDescent="0.3">
      <c r="A120" s="34"/>
      <c r="B120" s="8"/>
      <c r="C120" s="35"/>
      <c r="D120" s="8"/>
      <c r="E120" s="35"/>
      <c r="F120" s="14"/>
    </row>
    <row r="121" spans="1:6" ht="11.5" customHeight="1" x14ac:dyDescent="0.3">
      <c r="A121" s="34"/>
      <c r="B121" s="8"/>
      <c r="C121" s="35"/>
      <c r="D121" s="8"/>
      <c r="E121" s="35"/>
      <c r="F121" s="14"/>
    </row>
    <row r="122" spans="1:6" ht="11.5" customHeight="1" x14ac:dyDescent="0.3">
      <c r="A122" s="34"/>
      <c r="B122" s="8"/>
      <c r="C122" s="35"/>
      <c r="D122" s="8"/>
      <c r="E122" s="35"/>
      <c r="F122" s="14"/>
    </row>
    <row r="123" spans="1:6" ht="11.5" customHeight="1" x14ac:dyDescent="0.3">
      <c r="A123" s="34"/>
      <c r="B123" s="8"/>
      <c r="C123" s="35"/>
      <c r="D123" s="8"/>
      <c r="E123" s="35"/>
      <c r="F123" s="14"/>
    </row>
    <row r="124" spans="1:6" ht="11.5" customHeight="1" x14ac:dyDescent="0.3">
      <c r="A124" s="34"/>
      <c r="B124" s="8"/>
      <c r="C124" s="35"/>
      <c r="D124" s="8"/>
      <c r="E124" s="35"/>
      <c r="F124" s="14"/>
    </row>
    <row r="125" spans="1:6" ht="11.5" customHeight="1" x14ac:dyDescent="0.3">
      <c r="A125" s="34"/>
      <c r="B125" s="8"/>
      <c r="C125" s="35"/>
      <c r="D125" s="8"/>
      <c r="E125" s="35"/>
      <c r="F125" s="14"/>
    </row>
    <row r="126" spans="1:6" ht="11.5" customHeight="1" x14ac:dyDescent="0.3">
      <c r="A126" s="34"/>
      <c r="B126" s="8"/>
      <c r="C126" s="35"/>
      <c r="D126" s="8"/>
      <c r="E126" s="35"/>
      <c r="F126" s="14"/>
    </row>
    <row r="127" spans="1:6" ht="11.5" customHeight="1" x14ac:dyDescent="0.3">
      <c r="A127" s="34"/>
      <c r="B127" s="8"/>
      <c r="C127" s="35"/>
      <c r="D127" s="8"/>
      <c r="E127" s="35"/>
      <c r="F127" s="14"/>
    </row>
    <row r="128" spans="1:6" ht="11.5" customHeight="1" x14ac:dyDescent="0.3">
      <c r="A128" s="34"/>
      <c r="B128" s="8"/>
      <c r="C128" s="35"/>
      <c r="D128" s="8"/>
      <c r="E128" s="35"/>
      <c r="F128" s="14"/>
    </row>
    <row r="129" spans="1:6" ht="11.5" customHeight="1" x14ac:dyDescent="0.3">
      <c r="A129" s="34"/>
      <c r="B129" s="8"/>
      <c r="C129" s="35"/>
      <c r="D129" s="8"/>
      <c r="E129" s="35"/>
      <c r="F129" s="14"/>
    </row>
    <row r="130" spans="1:6" ht="11.5" customHeight="1" x14ac:dyDescent="0.3">
      <c r="A130" s="34"/>
      <c r="B130" s="8"/>
      <c r="C130" s="35"/>
      <c r="D130" s="8"/>
      <c r="E130" s="35"/>
      <c r="F130" s="14"/>
    </row>
    <row r="131" spans="1:6" ht="11.5" customHeight="1" x14ac:dyDescent="0.3">
      <c r="A131" s="34"/>
      <c r="B131" s="8"/>
      <c r="C131" s="35"/>
      <c r="D131" s="8"/>
      <c r="E131" s="35"/>
      <c r="F131" s="14"/>
    </row>
    <row r="132" spans="1:6" ht="11.5" customHeight="1" x14ac:dyDescent="0.3">
      <c r="A132" s="34"/>
      <c r="B132" s="8"/>
      <c r="C132" s="35"/>
      <c r="D132" s="8"/>
      <c r="E132" s="35"/>
      <c r="F132" s="14"/>
    </row>
    <row r="133" spans="1:6" ht="11.5" customHeight="1" x14ac:dyDescent="0.3">
      <c r="A133" s="34"/>
      <c r="B133" s="8"/>
      <c r="C133" s="35"/>
      <c r="D133" s="8"/>
      <c r="E133" s="35"/>
      <c r="F133" s="14"/>
    </row>
    <row r="134" spans="1:6" ht="11.5" customHeight="1" x14ac:dyDescent="0.3">
      <c r="A134" s="34"/>
      <c r="B134" s="8"/>
      <c r="C134" s="35"/>
      <c r="D134" s="8"/>
      <c r="E134" s="35"/>
      <c r="F134" s="14"/>
    </row>
    <row r="135" spans="1:6" ht="11.5" customHeight="1" x14ac:dyDescent="0.3">
      <c r="A135" s="34"/>
      <c r="B135" s="8"/>
      <c r="C135" s="35"/>
      <c r="D135" s="8"/>
      <c r="E135" s="35"/>
      <c r="F135" s="14"/>
    </row>
    <row r="136" spans="1:6" ht="11.5" customHeight="1" x14ac:dyDescent="0.3">
      <c r="A136" s="34"/>
      <c r="B136" s="8"/>
      <c r="C136" s="35"/>
      <c r="D136" s="8"/>
      <c r="E136" s="35"/>
      <c r="F136" s="14"/>
    </row>
    <row r="137" spans="1:6" ht="11.5" customHeight="1" x14ac:dyDescent="0.3">
      <c r="A137" s="34"/>
      <c r="B137" s="8"/>
      <c r="C137" s="35"/>
      <c r="D137" s="8"/>
      <c r="E137" s="35"/>
      <c r="F137" s="14"/>
    </row>
    <row r="138" spans="1:6" ht="11.5" customHeight="1" x14ac:dyDescent="0.3">
      <c r="A138" s="34"/>
      <c r="B138" s="8"/>
      <c r="C138" s="35"/>
      <c r="D138" s="8"/>
      <c r="E138" s="35"/>
      <c r="F138" s="14"/>
    </row>
    <row r="139" spans="1:6" ht="11.5" customHeight="1" x14ac:dyDescent="0.3">
      <c r="A139" s="34"/>
      <c r="B139" s="8"/>
      <c r="C139" s="35"/>
      <c r="D139" s="8"/>
      <c r="E139" s="35"/>
      <c r="F139" s="14"/>
    </row>
    <row r="140" spans="1:6" ht="11.5" customHeight="1" x14ac:dyDescent="0.3">
      <c r="A140" s="34"/>
      <c r="B140" s="8"/>
      <c r="C140" s="35"/>
      <c r="D140" s="8"/>
      <c r="E140" s="35"/>
      <c r="F140" s="14"/>
    </row>
    <row r="141" spans="1:6" ht="11.5" customHeight="1" x14ac:dyDescent="0.3">
      <c r="A141" s="34"/>
      <c r="B141" s="8"/>
      <c r="C141" s="35"/>
      <c r="D141" s="8"/>
      <c r="E141" s="35"/>
      <c r="F141" s="14"/>
    </row>
    <row r="142" spans="1:6" ht="11.5" customHeight="1" x14ac:dyDescent="0.3">
      <c r="A142" s="34"/>
      <c r="B142" s="8"/>
      <c r="C142" s="35"/>
      <c r="D142" s="8"/>
      <c r="E142" s="35"/>
      <c r="F142" s="14"/>
    </row>
    <row r="143" spans="1:6" ht="11.5" customHeight="1" x14ac:dyDescent="0.3">
      <c r="A143" s="34"/>
      <c r="B143" s="8"/>
      <c r="C143" s="35"/>
      <c r="D143" s="8"/>
      <c r="E143" s="35"/>
      <c r="F143" s="14"/>
    </row>
    <row r="144" spans="1:6" ht="11.5" customHeight="1" x14ac:dyDescent="0.3">
      <c r="A144" s="34"/>
      <c r="B144" s="8"/>
      <c r="C144" s="35"/>
      <c r="D144" s="8"/>
      <c r="E144" s="35"/>
      <c r="F144" s="14"/>
    </row>
    <row r="145" spans="1:6" ht="11.5" customHeight="1" x14ac:dyDescent="0.3">
      <c r="A145" s="34"/>
      <c r="B145" s="8"/>
      <c r="C145" s="35"/>
      <c r="D145" s="8"/>
      <c r="E145" s="35"/>
      <c r="F145" s="14"/>
    </row>
    <row r="146" spans="1:6" ht="11.5" customHeight="1" x14ac:dyDescent="0.3">
      <c r="A146" s="34"/>
      <c r="B146" s="8"/>
      <c r="C146" s="35"/>
      <c r="D146" s="8"/>
      <c r="E146" s="35"/>
      <c r="F146" s="14"/>
    </row>
    <row r="147" spans="1:6" ht="11.5" customHeight="1" x14ac:dyDescent="0.3">
      <c r="A147" s="34"/>
      <c r="B147" s="8"/>
      <c r="C147" s="35"/>
      <c r="D147" s="8"/>
      <c r="E147" s="35"/>
      <c r="F147" s="14"/>
    </row>
    <row r="148" spans="1:6" ht="11.5" customHeight="1" x14ac:dyDescent="0.3">
      <c r="A148" s="34"/>
      <c r="B148" s="8"/>
      <c r="C148" s="35"/>
      <c r="D148" s="8"/>
      <c r="E148" s="35"/>
      <c r="F148" s="14"/>
    </row>
    <row r="149" spans="1:6" ht="11.5" customHeight="1" x14ac:dyDescent="0.3">
      <c r="A149" s="34"/>
      <c r="B149" s="8"/>
      <c r="C149" s="35"/>
      <c r="D149" s="8"/>
      <c r="E149" s="35"/>
      <c r="F149" s="14"/>
    </row>
    <row r="150" spans="1:6" ht="11.5" customHeight="1" x14ac:dyDescent="0.3">
      <c r="A150" s="34"/>
      <c r="B150" s="8"/>
      <c r="C150" s="35"/>
      <c r="D150" s="8"/>
      <c r="E150" s="35"/>
      <c r="F150" s="14"/>
    </row>
    <row r="151" spans="1:6" ht="11.5" customHeight="1" x14ac:dyDescent="0.3">
      <c r="A151" s="34"/>
      <c r="B151" s="8"/>
      <c r="C151" s="35"/>
      <c r="D151" s="8"/>
      <c r="E151" s="35"/>
      <c r="F151" s="14"/>
    </row>
    <row r="152" spans="1:6" ht="11.5" customHeight="1" x14ac:dyDescent="0.3">
      <c r="A152" s="34"/>
      <c r="B152" s="8"/>
      <c r="C152" s="35"/>
      <c r="D152" s="8"/>
      <c r="E152" s="35"/>
      <c r="F152" s="14"/>
    </row>
    <row r="153" spans="1:6" ht="11.5" customHeight="1" x14ac:dyDescent="0.3">
      <c r="A153" s="34"/>
      <c r="B153" s="8"/>
      <c r="C153" s="35"/>
      <c r="D153" s="8"/>
      <c r="E153" s="35"/>
      <c r="F153" s="14"/>
    </row>
    <row r="154" spans="1:6" ht="11.5" customHeight="1" x14ac:dyDescent="0.3">
      <c r="A154" s="34"/>
      <c r="B154" s="8"/>
      <c r="C154" s="35"/>
      <c r="D154" s="8"/>
      <c r="E154" s="35"/>
      <c r="F154" s="14"/>
    </row>
    <row r="155" spans="1:6" ht="11.5" customHeight="1" x14ac:dyDescent="0.3">
      <c r="A155" s="34"/>
      <c r="B155" s="8"/>
      <c r="C155" s="35"/>
      <c r="D155" s="8"/>
      <c r="E155" s="35"/>
      <c r="F155" s="14"/>
    </row>
    <row r="156" spans="1:6" ht="11.5" customHeight="1" x14ac:dyDescent="0.3">
      <c r="A156" s="34"/>
      <c r="B156" s="8"/>
      <c r="C156" s="35"/>
      <c r="D156" s="8"/>
      <c r="E156" s="35"/>
      <c r="F156" s="14"/>
    </row>
    <row r="157" spans="1:6" ht="11.5" customHeight="1" x14ac:dyDescent="0.3">
      <c r="A157" s="34"/>
      <c r="B157" s="8"/>
      <c r="C157" s="35"/>
      <c r="D157" s="8"/>
      <c r="E157" s="35"/>
      <c r="F157" s="14"/>
    </row>
    <row r="158" spans="1:6" ht="11.5" customHeight="1" x14ac:dyDescent="0.3">
      <c r="A158" s="34"/>
      <c r="B158" s="8"/>
      <c r="C158" s="35"/>
      <c r="D158" s="8"/>
      <c r="E158" s="35"/>
      <c r="F158" s="14"/>
    </row>
    <row r="159" spans="1:6" ht="11.5" customHeight="1" x14ac:dyDescent="0.3">
      <c r="A159" s="34"/>
      <c r="B159" s="8"/>
      <c r="C159" s="35"/>
      <c r="D159" s="8"/>
      <c r="E159" s="35"/>
      <c r="F159" s="14"/>
    </row>
    <row r="160" spans="1:6" ht="11.5" customHeight="1" x14ac:dyDescent="0.3">
      <c r="A160" s="34"/>
      <c r="B160" s="8"/>
      <c r="C160" s="35"/>
      <c r="D160" s="8"/>
      <c r="E160" s="35"/>
      <c r="F160" s="14"/>
    </row>
    <row r="161" spans="1:6" ht="11.5" customHeight="1" x14ac:dyDescent="0.3">
      <c r="A161" s="34"/>
      <c r="B161" s="8"/>
      <c r="C161" s="35"/>
      <c r="D161" s="8"/>
      <c r="E161" s="35"/>
      <c r="F161" s="14"/>
    </row>
    <row r="162" spans="1:6" ht="11.5" customHeight="1" x14ac:dyDescent="0.3">
      <c r="A162" s="34"/>
      <c r="B162" s="8"/>
      <c r="C162" s="35"/>
      <c r="D162" s="8"/>
      <c r="E162" s="35"/>
      <c r="F162" s="14"/>
    </row>
    <row r="163" spans="1:6" ht="11.5" customHeight="1" x14ac:dyDescent="0.3">
      <c r="A163" s="34"/>
      <c r="B163" s="8"/>
      <c r="C163" s="35"/>
      <c r="D163" s="8"/>
      <c r="E163" s="35"/>
      <c r="F163" s="14"/>
    </row>
    <row r="164" spans="1:6" ht="11.5" customHeight="1" x14ac:dyDescent="0.3">
      <c r="A164" s="34"/>
      <c r="B164" s="8"/>
      <c r="C164" s="35"/>
      <c r="D164" s="8"/>
      <c r="E164" s="35"/>
      <c r="F164" s="14"/>
    </row>
    <row r="165" spans="1:6" ht="11.5" customHeight="1" x14ac:dyDescent="0.3">
      <c r="A165" s="34"/>
      <c r="B165" s="8"/>
      <c r="C165" s="14"/>
      <c r="D165" s="8"/>
      <c r="E165" s="14"/>
      <c r="F165" s="14"/>
    </row>
    <row r="166" spans="1:6" ht="11.5" customHeight="1" x14ac:dyDescent="0.3">
      <c r="A166" s="34"/>
      <c r="B166" s="8"/>
      <c r="C166" s="14"/>
      <c r="D166" s="8"/>
      <c r="E166" s="14"/>
      <c r="F166" s="14"/>
    </row>
    <row r="167" spans="1:6" ht="11.5" customHeight="1" x14ac:dyDescent="0.3">
      <c r="A167" s="34"/>
      <c r="B167" s="8"/>
      <c r="C167" s="14"/>
      <c r="D167" s="8"/>
      <c r="E167" s="14"/>
      <c r="F167" s="14"/>
    </row>
    <row r="168" spans="1:6" ht="11.5" customHeight="1" x14ac:dyDescent="0.3">
      <c r="A168" s="34"/>
      <c r="B168" s="8"/>
      <c r="C168" s="14"/>
      <c r="D168" s="8"/>
      <c r="E168" s="14"/>
      <c r="F168" s="14"/>
    </row>
    <row r="169" spans="1:6" ht="11.5" customHeight="1" x14ac:dyDescent="0.3">
      <c r="A169" s="34"/>
      <c r="B169" s="8"/>
      <c r="C169" s="14"/>
      <c r="D169" s="8"/>
      <c r="E169" s="14"/>
      <c r="F169" s="14"/>
    </row>
    <row r="170" spans="1:6" ht="11.5" customHeight="1" x14ac:dyDescent="0.3">
      <c r="A170" s="34"/>
      <c r="B170" s="8"/>
      <c r="C170" s="14"/>
      <c r="D170" s="8"/>
      <c r="E170" s="14"/>
      <c r="F170" s="14"/>
    </row>
    <row r="171" spans="1:6" ht="11.5" customHeight="1" x14ac:dyDescent="0.3">
      <c r="A171" s="34"/>
      <c r="B171" s="8"/>
      <c r="C171" s="14"/>
      <c r="D171" s="8"/>
      <c r="E171" s="14"/>
      <c r="F171" s="14"/>
    </row>
    <row r="172" spans="1:6" ht="11.5" customHeight="1" x14ac:dyDescent="0.3">
      <c r="A172" s="34"/>
      <c r="B172" s="8"/>
      <c r="C172" s="14"/>
      <c r="D172" s="8"/>
      <c r="E172" s="14"/>
      <c r="F172" s="14"/>
    </row>
    <row r="173" spans="1:6" ht="11.5" customHeight="1" x14ac:dyDescent="0.3">
      <c r="A173" s="34"/>
      <c r="B173" s="8"/>
      <c r="C173" s="14"/>
      <c r="D173" s="8"/>
      <c r="E173" s="14"/>
      <c r="F173" s="14"/>
    </row>
    <row r="174" spans="1:6" ht="11.5" customHeight="1" x14ac:dyDescent="0.3">
      <c r="A174" s="34"/>
      <c r="B174" s="8"/>
      <c r="C174" s="14"/>
      <c r="D174" s="8"/>
      <c r="E174" s="14"/>
      <c r="F174" s="14"/>
    </row>
    <row r="175" spans="1:6" ht="11.5" customHeight="1" x14ac:dyDescent="0.3">
      <c r="A175" s="34"/>
      <c r="B175" s="8"/>
      <c r="C175" s="14"/>
      <c r="D175" s="8"/>
      <c r="E175" s="14"/>
      <c r="F175" s="14"/>
    </row>
    <row r="176" spans="1:6" ht="11.5" customHeight="1" x14ac:dyDescent="0.3">
      <c r="A176" s="34"/>
      <c r="B176" s="8"/>
      <c r="C176" s="14"/>
      <c r="D176" s="8"/>
      <c r="E176" s="14"/>
      <c r="F176" s="14"/>
    </row>
    <row r="177" spans="1:6" ht="11.5" customHeight="1" x14ac:dyDescent="0.3">
      <c r="A177" s="34"/>
      <c r="B177" s="8"/>
      <c r="C177" s="14"/>
      <c r="D177" s="8"/>
      <c r="E177" s="14"/>
      <c r="F177" s="14"/>
    </row>
    <row r="178" spans="1:6" ht="11.5" customHeight="1" x14ac:dyDescent="0.3">
      <c r="A178" s="34"/>
      <c r="B178" s="8"/>
      <c r="C178" s="14"/>
      <c r="D178" s="8"/>
      <c r="E178" s="14"/>
      <c r="F178" s="14"/>
    </row>
    <row r="179" spans="1:6" ht="11.5" customHeight="1" x14ac:dyDescent="0.3">
      <c r="A179" s="34"/>
      <c r="B179" s="8"/>
      <c r="C179" s="14"/>
      <c r="D179" s="8"/>
      <c r="E179" s="14"/>
      <c r="F179" s="14"/>
    </row>
    <row r="180" spans="1:6" ht="11.5" customHeight="1" x14ac:dyDescent="0.3">
      <c r="A180" s="34"/>
      <c r="B180" s="8"/>
      <c r="C180" s="14"/>
      <c r="D180" s="8"/>
      <c r="E180" s="14"/>
      <c r="F180" s="14"/>
    </row>
    <row r="181" spans="1:6" ht="11.5" customHeight="1" x14ac:dyDescent="0.3">
      <c r="A181" s="34"/>
      <c r="B181" s="8"/>
      <c r="C181" s="14"/>
      <c r="D181" s="8"/>
      <c r="E181" s="14"/>
      <c r="F181" s="14"/>
    </row>
    <row r="182" spans="1:6" ht="11.5" customHeight="1" x14ac:dyDescent="0.3">
      <c r="A182" s="34"/>
      <c r="B182" s="8"/>
      <c r="C182" s="14"/>
      <c r="D182" s="8"/>
      <c r="E182" s="14"/>
      <c r="F182" s="14"/>
    </row>
    <row r="183" spans="1:6" ht="11.5" customHeight="1" x14ac:dyDescent="0.3">
      <c r="A183" s="34"/>
      <c r="B183" s="8"/>
      <c r="C183" s="14"/>
      <c r="D183" s="8"/>
      <c r="E183" s="14"/>
      <c r="F183" s="14"/>
    </row>
    <row r="184" spans="1:6" ht="11.5" customHeight="1" x14ac:dyDescent="0.3">
      <c r="A184" s="34"/>
      <c r="B184" s="8"/>
      <c r="C184" s="14"/>
      <c r="D184" s="8"/>
      <c r="E184" s="14"/>
      <c r="F184" s="14"/>
    </row>
    <row r="185" spans="1:6" ht="11.5" customHeight="1" x14ac:dyDescent="0.3">
      <c r="A185" s="34"/>
      <c r="B185" s="8"/>
      <c r="C185" s="14"/>
      <c r="D185" s="8"/>
      <c r="E185" s="14"/>
      <c r="F185" s="14"/>
    </row>
    <row r="186" spans="1:6" ht="11.5" customHeight="1" x14ac:dyDescent="0.3">
      <c r="A186" s="34"/>
      <c r="B186" s="8"/>
      <c r="C186" s="14"/>
      <c r="D186" s="8"/>
      <c r="E186" s="14"/>
      <c r="F186" s="14"/>
    </row>
    <row r="187" spans="1:6" x14ac:dyDescent="0.3">
      <c r="A187" s="41"/>
      <c r="B187" s="40"/>
      <c r="C187" s="31"/>
      <c r="D187" s="40"/>
      <c r="E187" s="31"/>
      <c r="F187" s="31"/>
    </row>
    <row r="188" spans="1:6" x14ac:dyDescent="0.3">
      <c r="A188" s="41"/>
      <c r="B188" s="40"/>
      <c r="C188" s="31"/>
      <c r="D188" s="40"/>
      <c r="E188" s="31"/>
      <c r="F188" s="31"/>
    </row>
    <row r="189" spans="1:6" x14ac:dyDescent="0.3">
      <c r="A189" s="41"/>
      <c r="B189" s="40"/>
      <c r="C189" s="31"/>
      <c r="D189" s="40"/>
      <c r="E189" s="31"/>
      <c r="F189" s="31"/>
    </row>
    <row r="190" spans="1:6" x14ac:dyDescent="0.3">
      <c r="A190" s="41"/>
      <c r="B190" s="40"/>
      <c r="C190" s="31"/>
      <c r="D190" s="40"/>
      <c r="E190" s="31"/>
      <c r="F190" s="31"/>
    </row>
    <row r="191" spans="1:6" x14ac:dyDescent="0.3">
      <c r="A191" s="41"/>
      <c r="B191" s="40"/>
      <c r="C191" s="31"/>
      <c r="D191" s="40"/>
      <c r="E191" s="31"/>
      <c r="F191" s="31"/>
    </row>
    <row r="192" spans="1:6" x14ac:dyDescent="0.3">
      <c r="A192" s="41"/>
      <c r="B192" s="40"/>
      <c r="C192" s="31"/>
      <c r="D192" s="40"/>
      <c r="E192" s="31"/>
      <c r="F192" s="31"/>
    </row>
    <row r="193" spans="1:6" x14ac:dyDescent="0.3">
      <c r="A193" s="41"/>
      <c r="B193" s="40"/>
      <c r="C193" s="31"/>
      <c r="D193" s="40"/>
      <c r="E193" s="31"/>
      <c r="F193" s="31"/>
    </row>
    <row r="194" spans="1:6" x14ac:dyDescent="0.3">
      <c r="A194" s="41"/>
      <c r="B194" s="40"/>
      <c r="C194" s="31"/>
      <c r="D194" s="40"/>
      <c r="E194" s="31"/>
      <c r="F194" s="31"/>
    </row>
    <row r="195" spans="1:6" x14ac:dyDescent="0.3">
      <c r="A195" s="41"/>
      <c r="B195" s="40"/>
      <c r="C195" s="31"/>
      <c r="D195" s="40"/>
      <c r="E195" s="31"/>
      <c r="F195" s="31"/>
    </row>
    <row r="196" spans="1:6" x14ac:dyDescent="0.3">
      <c r="A196" s="41"/>
      <c r="B196" s="40"/>
      <c r="C196" s="31"/>
      <c r="D196" s="40"/>
      <c r="E196" s="31"/>
      <c r="F196" s="31"/>
    </row>
    <row r="197" spans="1:6" x14ac:dyDescent="0.3">
      <c r="A197" s="41"/>
      <c r="B197" s="40"/>
      <c r="C197" s="31"/>
      <c r="D197" s="40"/>
      <c r="E197" s="31"/>
      <c r="F197" s="31"/>
    </row>
    <row r="198" spans="1:6" x14ac:dyDescent="0.3">
      <c r="A198" s="41"/>
      <c r="B198" s="40"/>
      <c r="C198" s="31"/>
      <c r="D198" s="40"/>
      <c r="E198" s="31"/>
      <c r="F198" s="31"/>
    </row>
    <row r="199" spans="1:6" x14ac:dyDescent="0.3">
      <c r="A199" s="41"/>
      <c r="B199" s="40"/>
      <c r="C199" s="31"/>
      <c r="D199" s="40"/>
      <c r="E199" s="31"/>
      <c r="F199" s="31"/>
    </row>
    <row r="200" spans="1:6" x14ac:dyDescent="0.3">
      <c r="A200" s="41"/>
      <c r="B200" s="40"/>
      <c r="C200" s="31"/>
      <c r="D200" s="40"/>
      <c r="E200" s="31"/>
      <c r="F200" s="31"/>
    </row>
    <row r="201" spans="1:6" x14ac:dyDescent="0.3">
      <c r="A201" s="41"/>
      <c r="B201" s="40"/>
      <c r="C201" s="31"/>
      <c r="D201" s="40"/>
      <c r="E201" s="31"/>
      <c r="F201" s="31"/>
    </row>
    <row r="202" spans="1:6" x14ac:dyDescent="0.3">
      <c r="A202" s="41"/>
      <c r="B202" s="40"/>
      <c r="C202" s="31"/>
      <c r="D202" s="40"/>
      <c r="E202" s="31"/>
      <c r="F202" s="31"/>
    </row>
    <row r="203" spans="1:6" x14ac:dyDescent="0.3">
      <c r="A203" s="41"/>
      <c r="B203" s="40"/>
      <c r="C203" s="31"/>
      <c r="D203" s="40"/>
      <c r="E203" s="31"/>
      <c r="F203" s="31"/>
    </row>
    <row r="204" spans="1:6" x14ac:dyDescent="0.3">
      <c r="A204" s="41"/>
      <c r="B204" s="40"/>
      <c r="C204" s="31"/>
      <c r="D204" s="40"/>
      <c r="E204" s="31"/>
      <c r="F204" s="31"/>
    </row>
    <row r="205" spans="1:6" x14ac:dyDescent="0.3">
      <c r="A205" s="41"/>
      <c r="B205" s="40"/>
      <c r="C205" s="31"/>
      <c r="D205" s="40"/>
      <c r="E205" s="31"/>
      <c r="F205" s="31"/>
    </row>
    <row r="206" spans="1:6" x14ac:dyDescent="0.3">
      <c r="A206" s="41"/>
      <c r="B206" s="40"/>
      <c r="C206" s="31"/>
      <c r="D206" s="40"/>
      <c r="E206" s="31"/>
      <c r="F206" s="31"/>
    </row>
    <row r="207" spans="1:6" x14ac:dyDescent="0.3">
      <c r="A207" s="41"/>
      <c r="B207" s="40"/>
      <c r="C207" s="31"/>
      <c r="D207" s="40"/>
      <c r="E207" s="31"/>
      <c r="F207" s="31"/>
    </row>
    <row r="208" spans="1:6" x14ac:dyDescent="0.3">
      <c r="A208" s="41"/>
      <c r="B208" s="40"/>
      <c r="C208" s="31"/>
      <c r="D208" s="40"/>
      <c r="E208" s="31"/>
      <c r="F208" s="31"/>
    </row>
    <row r="209" spans="1:6" x14ac:dyDescent="0.3">
      <c r="A209" s="41"/>
      <c r="B209" s="40"/>
      <c r="C209" s="31"/>
      <c r="D209" s="40"/>
      <c r="E209" s="31"/>
      <c r="F209" s="31"/>
    </row>
    <row r="210" spans="1:6" x14ac:dyDescent="0.3">
      <c r="A210" s="41"/>
      <c r="B210" s="40"/>
      <c r="C210" s="31"/>
      <c r="D210" s="40"/>
      <c r="E210" s="31"/>
      <c r="F210" s="31"/>
    </row>
    <row r="211" spans="1:6" x14ac:dyDescent="0.3">
      <c r="A211" s="41"/>
      <c r="B211" s="40"/>
      <c r="C211" s="31"/>
      <c r="D211" s="40"/>
      <c r="E211" s="31"/>
      <c r="F211" s="31"/>
    </row>
    <row r="212" spans="1:6" x14ac:dyDescent="0.3">
      <c r="A212" s="41"/>
      <c r="B212" s="40"/>
      <c r="C212" s="31"/>
      <c r="D212" s="40"/>
      <c r="E212" s="31"/>
      <c r="F212" s="31"/>
    </row>
    <row r="213" spans="1:6" x14ac:dyDescent="0.3">
      <c r="A213" s="41"/>
      <c r="B213" s="40"/>
      <c r="C213" s="31"/>
      <c r="D213" s="40"/>
      <c r="E213" s="31"/>
      <c r="F213" s="31"/>
    </row>
    <row r="214" spans="1:6" x14ac:dyDescent="0.3">
      <c r="A214" s="41"/>
      <c r="B214" s="40"/>
      <c r="C214" s="31"/>
      <c r="D214" s="40"/>
      <c r="E214" s="31"/>
      <c r="F214" s="31"/>
    </row>
    <row r="215" spans="1:6" x14ac:dyDescent="0.3">
      <c r="A215" s="41"/>
      <c r="B215" s="40"/>
      <c r="C215" s="31"/>
      <c r="D215" s="40"/>
      <c r="E215" s="31"/>
      <c r="F215" s="31"/>
    </row>
    <row r="216" spans="1:6" x14ac:dyDescent="0.3">
      <c r="A216" s="41"/>
      <c r="B216" s="40"/>
      <c r="C216" s="31"/>
      <c r="D216" s="40"/>
      <c r="E216" s="31"/>
      <c r="F216" s="31"/>
    </row>
    <row r="217" spans="1:6" x14ac:dyDescent="0.3">
      <c r="A217" s="41"/>
      <c r="B217" s="40"/>
      <c r="C217" s="31"/>
      <c r="D217" s="40"/>
      <c r="E217" s="31"/>
      <c r="F217" s="31"/>
    </row>
    <row r="218" spans="1:6" x14ac:dyDescent="0.3">
      <c r="A218" s="41"/>
      <c r="B218" s="40"/>
      <c r="C218" s="31"/>
      <c r="D218" s="40"/>
      <c r="E218" s="31"/>
      <c r="F218" s="31"/>
    </row>
    <row r="219" spans="1:6" x14ac:dyDescent="0.3">
      <c r="A219" s="41"/>
      <c r="B219" s="40"/>
      <c r="C219" s="31"/>
      <c r="D219" s="40"/>
      <c r="E219" s="31"/>
      <c r="F219" s="31"/>
    </row>
    <row r="220" spans="1:6" x14ac:dyDescent="0.3">
      <c r="A220" s="41"/>
      <c r="B220" s="40"/>
      <c r="C220" s="31"/>
      <c r="D220" s="40"/>
      <c r="E220" s="31"/>
      <c r="F220" s="31"/>
    </row>
    <row r="221" spans="1:6" x14ac:dyDescent="0.3">
      <c r="A221" s="41"/>
      <c r="B221" s="40"/>
      <c r="C221" s="31"/>
      <c r="D221" s="40"/>
      <c r="E221" s="31"/>
      <c r="F221" s="31"/>
    </row>
    <row r="222" spans="1:6" x14ac:dyDescent="0.3">
      <c r="A222" s="41"/>
      <c r="B222" s="40"/>
      <c r="C222" s="31"/>
      <c r="D222" s="40"/>
      <c r="E222" s="31"/>
      <c r="F222" s="31"/>
    </row>
    <row r="223" spans="1:6" x14ac:dyDescent="0.3">
      <c r="A223" s="41"/>
      <c r="B223" s="40"/>
      <c r="C223" s="31"/>
      <c r="D223" s="40"/>
      <c r="E223" s="31"/>
      <c r="F223" s="31"/>
    </row>
    <row r="224" spans="1:6" x14ac:dyDescent="0.3">
      <c r="A224" s="41"/>
      <c r="B224" s="40"/>
      <c r="C224" s="31"/>
      <c r="D224" s="40"/>
      <c r="E224" s="31"/>
      <c r="F224" s="31"/>
    </row>
    <row r="225" spans="1:6" x14ac:dyDescent="0.3">
      <c r="A225" s="41"/>
      <c r="B225" s="40"/>
      <c r="C225" s="31"/>
      <c r="D225" s="40"/>
      <c r="E225" s="31"/>
      <c r="F225" s="31"/>
    </row>
    <row r="226" spans="1:6" x14ac:dyDescent="0.3">
      <c r="A226" s="41"/>
      <c r="B226" s="40"/>
      <c r="C226" s="31"/>
      <c r="D226" s="40"/>
      <c r="E226" s="31"/>
      <c r="F226" s="31"/>
    </row>
    <row r="227" spans="1:6" x14ac:dyDescent="0.3">
      <c r="A227" s="41"/>
      <c r="B227" s="40"/>
      <c r="C227" s="31"/>
      <c r="D227" s="40"/>
      <c r="E227" s="31"/>
      <c r="F227" s="31"/>
    </row>
    <row r="228" spans="1:6" x14ac:dyDescent="0.3">
      <c r="A228" s="41"/>
      <c r="B228" s="40"/>
      <c r="C228" s="31"/>
      <c r="D228" s="40"/>
      <c r="E228" s="31"/>
      <c r="F228" s="31"/>
    </row>
    <row r="229" spans="1:6" x14ac:dyDescent="0.3">
      <c r="A229" s="41"/>
      <c r="B229" s="40"/>
      <c r="C229" s="31"/>
      <c r="D229" s="40"/>
      <c r="E229" s="31"/>
      <c r="F229" s="31"/>
    </row>
    <row r="230" spans="1:6" x14ac:dyDescent="0.3">
      <c r="A230" s="41"/>
      <c r="B230" s="40"/>
      <c r="C230" s="31"/>
      <c r="D230" s="40"/>
      <c r="E230" s="31"/>
      <c r="F230" s="31"/>
    </row>
    <row r="231" spans="1:6" x14ac:dyDescent="0.3">
      <c r="A231" s="41"/>
      <c r="B231" s="40"/>
      <c r="C231" s="31"/>
      <c r="D231" s="40"/>
      <c r="E231" s="31"/>
      <c r="F231" s="31"/>
    </row>
    <row r="232" spans="1:6" x14ac:dyDescent="0.3">
      <c r="A232" s="41"/>
      <c r="B232" s="40"/>
      <c r="C232" s="31"/>
      <c r="D232" s="40"/>
      <c r="E232" s="31"/>
      <c r="F232" s="31"/>
    </row>
    <row r="233" spans="1:6" x14ac:dyDescent="0.3">
      <c r="A233" s="41"/>
      <c r="B233" s="40"/>
      <c r="C233" s="31"/>
      <c r="D233" s="40"/>
      <c r="E233" s="31"/>
      <c r="F233" s="31"/>
    </row>
    <row r="234" spans="1:6" x14ac:dyDescent="0.3">
      <c r="A234" s="41"/>
      <c r="B234" s="40"/>
      <c r="C234" s="31"/>
      <c r="D234" s="40"/>
      <c r="E234" s="31"/>
      <c r="F234" s="31"/>
    </row>
    <row r="235" spans="1:6" x14ac:dyDescent="0.3">
      <c r="A235" s="41"/>
      <c r="B235" s="40"/>
      <c r="C235" s="31"/>
      <c r="D235" s="40"/>
      <c r="E235" s="31"/>
      <c r="F235" s="31"/>
    </row>
    <row r="236" spans="1:6" x14ac:dyDescent="0.3">
      <c r="A236" s="41"/>
      <c r="B236" s="40"/>
      <c r="C236" s="31"/>
      <c r="D236" s="40"/>
      <c r="E236" s="31"/>
      <c r="F236" s="31"/>
    </row>
    <row r="237" spans="1:6" x14ac:dyDescent="0.3">
      <c r="A237" s="41"/>
      <c r="B237" s="40"/>
      <c r="C237" s="31"/>
      <c r="D237" s="40"/>
      <c r="E237" s="31"/>
      <c r="F237" s="31"/>
    </row>
    <row r="238" spans="1:6" x14ac:dyDescent="0.3">
      <c r="A238" s="41"/>
      <c r="B238" s="40"/>
      <c r="C238" s="31"/>
      <c r="D238" s="40"/>
      <c r="E238" s="31"/>
      <c r="F238" s="31"/>
    </row>
    <row r="239" spans="1:6" x14ac:dyDescent="0.3">
      <c r="A239" s="41"/>
      <c r="B239" s="40"/>
      <c r="C239" s="31"/>
      <c r="D239" s="40"/>
      <c r="E239" s="31"/>
      <c r="F239" s="31"/>
    </row>
    <row r="240" spans="1:6" x14ac:dyDescent="0.3">
      <c r="A240" s="41"/>
      <c r="B240" s="40"/>
      <c r="C240" s="31"/>
      <c r="D240" s="40"/>
      <c r="E240" s="31"/>
      <c r="F240" s="31"/>
    </row>
    <row r="241" spans="1:6" x14ac:dyDescent="0.3">
      <c r="A241" s="41"/>
      <c r="B241" s="40"/>
      <c r="C241" s="31"/>
      <c r="D241" s="40"/>
      <c r="E241" s="31"/>
      <c r="F241" s="31"/>
    </row>
    <row r="242" spans="1:6" x14ac:dyDescent="0.3">
      <c r="A242" s="41"/>
      <c r="B242" s="40"/>
      <c r="C242" s="31"/>
      <c r="D242" s="40"/>
      <c r="E242" s="31"/>
      <c r="F242" s="31"/>
    </row>
    <row r="243" spans="1:6" x14ac:dyDescent="0.3">
      <c r="A243" s="41"/>
      <c r="B243" s="40"/>
      <c r="C243" s="31"/>
      <c r="D243" s="40"/>
      <c r="E243" s="31"/>
      <c r="F243" s="31"/>
    </row>
    <row r="244" spans="1:6" x14ac:dyDescent="0.3">
      <c r="A244" s="41"/>
      <c r="B244" s="40"/>
      <c r="C244" s="31"/>
      <c r="D244" s="40"/>
      <c r="E244" s="31"/>
      <c r="F244" s="31"/>
    </row>
    <row r="245" spans="1:6" x14ac:dyDescent="0.3">
      <c r="A245" s="41"/>
      <c r="B245" s="40"/>
      <c r="C245" s="31"/>
      <c r="D245" s="40"/>
      <c r="E245" s="31"/>
      <c r="F245" s="31"/>
    </row>
    <row r="246" spans="1:6" x14ac:dyDescent="0.3">
      <c r="A246" s="41"/>
      <c r="B246" s="40"/>
      <c r="C246" s="31"/>
      <c r="D246" s="40"/>
      <c r="E246" s="31"/>
      <c r="F246" s="31"/>
    </row>
    <row r="247" spans="1:6" x14ac:dyDescent="0.3">
      <c r="A247" s="41"/>
      <c r="B247" s="40"/>
      <c r="C247" s="31"/>
      <c r="D247" s="40"/>
      <c r="E247" s="31"/>
      <c r="F247" s="31"/>
    </row>
    <row r="248" spans="1:6" x14ac:dyDescent="0.3">
      <c r="A248" s="41"/>
      <c r="B248" s="40"/>
      <c r="C248" s="31"/>
      <c r="D248" s="40"/>
      <c r="E248" s="31"/>
      <c r="F248" s="31"/>
    </row>
    <row r="249" spans="1:6" x14ac:dyDescent="0.3">
      <c r="A249" s="41"/>
      <c r="B249" s="40"/>
      <c r="C249" s="31"/>
      <c r="D249" s="40"/>
      <c r="E249" s="31"/>
      <c r="F249" s="31"/>
    </row>
    <row r="250" spans="1:6" x14ac:dyDescent="0.3">
      <c r="A250" s="41"/>
      <c r="B250" s="40"/>
      <c r="C250" s="31"/>
      <c r="D250" s="40"/>
      <c r="E250" s="31"/>
      <c r="F250" s="31"/>
    </row>
    <row r="251" spans="1:6" x14ac:dyDescent="0.3">
      <c r="A251" s="41"/>
      <c r="B251" s="40"/>
      <c r="C251" s="31"/>
      <c r="D251" s="40"/>
      <c r="E251" s="31"/>
      <c r="F251" s="31"/>
    </row>
    <row r="252" spans="1:6" x14ac:dyDescent="0.3">
      <c r="A252" s="41"/>
      <c r="B252" s="40"/>
      <c r="C252" s="31"/>
      <c r="D252" s="40"/>
      <c r="E252" s="31"/>
      <c r="F252" s="31"/>
    </row>
    <row r="253" spans="1:6" x14ac:dyDescent="0.3">
      <c r="A253" s="41"/>
      <c r="B253" s="40"/>
      <c r="C253" s="31"/>
      <c r="D253" s="40"/>
      <c r="E253" s="31"/>
      <c r="F253" s="31"/>
    </row>
    <row r="254" spans="1:6" x14ac:dyDescent="0.3">
      <c r="A254" s="41"/>
      <c r="B254" s="40"/>
      <c r="C254" s="31"/>
      <c r="D254" s="40"/>
      <c r="E254" s="31"/>
      <c r="F254" s="31"/>
    </row>
    <row r="255" spans="1:6" x14ac:dyDescent="0.3">
      <c r="A255" s="41"/>
      <c r="B255" s="40"/>
      <c r="C255" s="31"/>
      <c r="D255" s="40"/>
      <c r="E255" s="31"/>
      <c r="F255" s="31"/>
    </row>
    <row r="256" spans="1:6" x14ac:dyDescent="0.3">
      <c r="A256" s="41"/>
      <c r="B256" s="40"/>
      <c r="C256" s="31"/>
      <c r="D256" s="40"/>
      <c r="E256" s="31"/>
      <c r="F256" s="31"/>
    </row>
    <row r="257" spans="1:6" x14ac:dyDescent="0.3">
      <c r="A257" s="41"/>
      <c r="B257" s="40"/>
      <c r="C257" s="31"/>
      <c r="D257" s="40"/>
      <c r="E257" s="31"/>
      <c r="F257" s="31"/>
    </row>
    <row r="258" spans="1:6" x14ac:dyDescent="0.3">
      <c r="A258" s="41"/>
      <c r="B258" s="40"/>
      <c r="C258" s="31"/>
      <c r="D258" s="40"/>
      <c r="E258" s="31"/>
      <c r="F258" s="31"/>
    </row>
    <row r="259" spans="1:6" x14ac:dyDescent="0.3">
      <c r="A259" s="41"/>
      <c r="B259" s="40"/>
      <c r="C259" s="31"/>
      <c r="D259" s="40"/>
      <c r="E259" s="31"/>
      <c r="F259" s="31"/>
    </row>
    <row r="260" spans="1:6" x14ac:dyDescent="0.3">
      <c r="A260" s="41"/>
      <c r="B260" s="40"/>
      <c r="C260" s="31"/>
      <c r="D260" s="40"/>
      <c r="E260" s="31"/>
      <c r="F260" s="31"/>
    </row>
    <row r="261" spans="1:6" x14ac:dyDescent="0.3">
      <c r="A261" s="41"/>
      <c r="B261" s="40"/>
      <c r="C261" s="31"/>
      <c r="D261" s="40"/>
      <c r="E261" s="31"/>
      <c r="F261" s="31"/>
    </row>
    <row r="262" spans="1:6" x14ac:dyDescent="0.3">
      <c r="A262" s="41"/>
      <c r="B262" s="40"/>
      <c r="C262" s="31"/>
      <c r="D262" s="40"/>
      <c r="E262" s="31"/>
      <c r="F262" s="31"/>
    </row>
    <row r="263" spans="1:6" x14ac:dyDescent="0.3">
      <c r="A263" s="41"/>
      <c r="B263" s="40"/>
      <c r="C263" s="31"/>
      <c r="D263" s="40"/>
      <c r="E263" s="31"/>
      <c r="F263" s="31"/>
    </row>
    <row r="264" spans="1:6" x14ac:dyDescent="0.3">
      <c r="A264" s="41"/>
      <c r="B264" s="40"/>
      <c r="C264" s="31"/>
      <c r="D264" s="40"/>
      <c r="E264" s="31"/>
      <c r="F264" s="31"/>
    </row>
    <row r="265" spans="1:6" x14ac:dyDescent="0.3">
      <c r="A265" s="41"/>
      <c r="B265" s="40"/>
      <c r="C265" s="31"/>
      <c r="D265" s="40"/>
      <c r="E265" s="31"/>
      <c r="F265" s="31"/>
    </row>
    <row r="266" spans="1:6" x14ac:dyDescent="0.3">
      <c r="A266" s="41"/>
      <c r="B266" s="40"/>
      <c r="C266" s="31"/>
      <c r="D266" s="40"/>
      <c r="E266" s="31"/>
      <c r="F266" s="31"/>
    </row>
    <row r="267" spans="1:6" x14ac:dyDescent="0.3">
      <c r="A267" s="41"/>
      <c r="B267" s="40"/>
      <c r="C267" s="31"/>
      <c r="D267" s="40"/>
      <c r="E267" s="31"/>
      <c r="F267" s="31"/>
    </row>
    <row r="268" spans="1:6" x14ac:dyDescent="0.3">
      <c r="A268" s="41"/>
      <c r="B268" s="40"/>
      <c r="C268" s="31"/>
      <c r="D268" s="40"/>
      <c r="E268" s="31"/>
      <c r="F268" s="31"/>
    </row>
    <row r="269" spans="1:6" x14ac:dyDescent="0.3">
      <c r="A269" s="41"/>
      <c r="B269" s="40"/>
      <c r="C269" s="31"/>
      <c r="D269" s="40"/>
      <c r="E269" s="31"/>
      <c r="F269" s="31"/>
    </row>
    <row r="270" spans="1:6" x14ac:dyDescent="0.3">
      <c r="A270" s="41"/>
      <c r="B270" s="40"/>
      <c r="C270" s="31"/>
      <c r="D270" s="40"/>
      <c r="E270" s="31"/>
      <c r="F270" s="31"/>
    </row>
    <row r="271" spans="1:6" x14ac:dyDescent="0.3">
      <c r="A271" s="41"/>
      <c r="B271" s="40"/>
      <c r="C271" s="31"/>
      <c r="D271" s="40"/>
      <c r="E271" s="31"/>
      <c r="F271" s="31"/>
    </row>
    <row r="272" spans="1:6" x14ac:dyDescent="0.3">
      <c r="A272" s="41"/>
      <c r="B272" s="40"/>
      <c r="C272" s="31"/>
      <c r="D272" s="40"/>
      <c r="E272" s="31"/>
      <c r="F272" s="31"/>
    </row>
    <row r="273" spans="1:6" x14ac:dyDescent="0.3">
      <c r="A273" s="41"/>
      <c r="B273" s="40"/>
      <c r="C273" s="31"/>
      <c r="D273" s="40"/>
      <c r="E273" s="31"/>
      <c r="F273" s="31"/>
    </row>
    <row r="274" spans="1:6" x14ac:dyDescent="0.3">
      <c r="A274" s="41"/>
      <c r="B274" s="40"/>
      <c r="C274" s="31"/>
      <c r="D274" s="40"/>
      <c r="E274" s="31"/>
      <c r="F274" s="31"/>
    </row>
    <row r="275" spans="1:6" x14ac:dyDescent="0.3">
      <c r="A275" s="41"/>
      <c r="B275" s="40"/>
      <c r="C275" s="31"/>
      <c r="D275" s="40"/>
      <c r="E275" s="31"/>
      <c r="F275" s="31"/>
    </row>
    <row r="276" spans="1:6" x14ac:dyDescent="0.3">
      <c r="A276" s="41"/>
      <c r="B276" s="40"/>
      <c r="C276" s="31"/>
      <c r="D276" s="40"/>
      <c r="E276" s="31"/>
      <c r="F276" s="31"/>
    </row>
    <row r="277" spans="1:6" x14ac:dyDescent="0.3">
      <c r="A277" s="41"/>
      <c r="B277" s="40"/>
      <c r="C277" s="31"/>
      <c r="D277" s="40"/>
      <c r="E277" s="31"/>
      <c r="F277" s="31"/>
    </row>
    <row r="278" spans="1:6" x14ac:dyDescent="0.3">
      <c r="A278" s="41"/>
      <c r="B278" s="40"/>
      <c r="C278" s="31"/>
      <c r="D278" s="40"/>
      <c r="E278" s="31"/>
      <c r="F278" s="31"/>
    </row>
    <row r="279" spans="1:6" x14ac:dyDescent="0.3">
      <c r="A279" s="41"/>
      <c r="B279" s="40"/>
      <c r="C279" s="31"/>
      <c r="D279" s="40"/>
      <c r="E279" s="31"/>
      <c r="F279" s="31"/>
    </row>
    <row r="280" spans="1:6" x14ac:dyDescent="0.3">
      <c r="A280" s="41"/>
      <c r="B280" s="40"/>
      <c r="C280" s="31"/>
      <c r="D280" s="40"/>
      <c r="E280" s="31"/>
      <c r="F280" s="31"/>
    </row>
    <row r="281" spans="1:6" x14ac:dyDescent="0.3">
      <c r="A281" s="41"/>
      <c r="B281" s="40"/>
      <c r="C281" s="31"/>
      <c r="D281" s="40"/>
      <c r="E281" s="31"/>
      <c r="F281" s="31"/>
    </row>
    <row r="282" spans="1:6" x14ac:dyDescent="0.3">
      <c r="A282" s="41"/>
      <c r="B282" s="40"/>
      <c r="C282" s="31"/>
      <c r="D282" s="40"/>
      <c r="E282" s="31"/>
      <c r="F282" s="31"/>
    </row>
    <row r="283" spans="1:6" x14ac:dyDescent="0.3">
      <c r="A283" s="41"/>
      <c r="B283" s="40"/>
      <c r="C283" s="31"/>
      <c r="D283" s="40"/>
      <c r="E283" s="31"/>
      <c r="F283" s="31"/>
    </row>
    <row r="284" spans="1:6" x14ac:dyDescent="0.3">
      <c r="A284" s="41"/>
      <c r="B284" s="40"/>
      <c r="C284" s="31"/>
      <c r="D284" s="40"/>
      <c r="E284" s="31"/>
      <c r="F284" s="31"/>
    </row>
    <row r="285" spans="1:6" x14ac:dyDescent="0.3">
      <c r="A285" s="41"/>
      <c r="B285" s="40"/>
      <c r="C285" s="31"/>
      <c r="D285" s="40"/>
      <c r="E285" s="31"/>
      <c r="F285" s="31"/>
    </row>
    <row r="286" spans="1:6" x14ac:dyDescent="0.3">
      <c r="A286" s="41"/>
      <c r="B286" s="40"/>
      <c r="C286" s="31"/>
      <c r="D286" s="40"/>
      <c r="E286" s="31"/>
      <c r="F286" s="31"/>
    </row>
    <row r="287" spans="1:6" x14ac:dyDescent="0.3">
      <c r="A287" s="41"/>
      <c r="B287" s="40"/>
      <c r="C287" s="31"/>
      <c r="D287" s="40"/>
      <c r="E287" s="31"/>
      <c r="F287" s="31"/>
    </row>
    <row r="288" spans="1:6" x14ac:dyDescent="0.3">
      <c r="A288" s="41"/>
      <c r="B288" s="40"/>
      <c r="C288" s="31"/>
      <c r="D288" s="40"/>
      <c r="E288" s="31"/>
      <c r="F288" s="31"/>
    </row>
    <row r="289" spans="1:6" x14ac:dyDescent="0.3">
      <c r="A289" s="41"/>
      <c r="B289" s="40"/>
      <c r="C289" s="31"/>
      <c r="D289" s="40"/>
      <c r="E289" s="31"/>
      <c r="F289" s="31"/>
    </row>
  </sheetData>
  <pageMargins left="0.75" right="0.75" top="1" bottom="1" header="0.5" footer="0.5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General Info</vt:lpstr>
      <vt:lpstr>F11NB1</vt:lpstr>
      <vt:lpstr>F11NB2</vt:lpstr>
      <vt:lpstr>F12NB1</vt:lpstr>
      <vt:lpstr>F12NB2</vt:lpstr>
      <vt:lpstr>F13NB1</vt:lpstr>
      <vt:lpstr>F13NB2</vt:lpstr>
      <vt:lpstr>F14NB1</vt:lpstr>
      <vt:lpstr>F14NB2</vt:lpstr>
      <vt:lpstr>F15NB1</vt:lpstr>
      <vt:lpstr>F15NB2</vt:lpstr>
      <vt:lpstr>F21CB1</vt:lpstr>
      <vt:lpstr>F21CB2</vt:lpstr>
      <vt:lpstr>F22CB1</vt:lpstr>
      <vt:lpstr>F22CB2</vt:lpstr>
      <vt:lpstr>F23CB1</vt:lpstr>
      <vt:lpstr>F23CB2</vt:lpstr>
      <vt:lpstr>F24CB1</vt:lpstr>
      <vt:lpstr>F24CB2</vt:lpstr>
      <vt:lpstr>F25CB1</vt:lpstr>
      <vt:lpstr>F25CB2</vt:lpstr>
      <vt:lpstr>F31SB1</vt:lpstr>
      <vt:lpstr>F31SB2</vt:lpstr>
      <vt:lpstr>F32SB1</vt:lpstr>
      <vt:lpstr>F32SB2</vt:lpstr>
      <vt:lpstr>F33SB1</vt:lpstr>
      <vt:lpstr>F33SB2</vt:lpstr>
      <vt:lpstr>F34SB1</vt:lpstr>
      <vt:lpstr>F34SB2</vt:lpstr>
      <vt:lpstr>F35SB1</vt:lpstr>
      <vt:lpstr>F35SB2</vt:lpstr>
      <vt:lpstr>'General Info'!Print_Area</vt:lpstr>
      <vt:lpstr>F11NB1!Print_Titles</vt:lpstr>
      <vt:lpstr>F11NB2!Print_Titles</vt:lpstr>
      <vt:lpstr>F12NB1!Print_Titles</vt:lpstr>
      <vt:lpstr>F12NB2!Print_Titles</vt:lpstr>
      <vt:lpstr>F13NB1!Print_Titles</vt:lpstr>
      <vt:lpstr>F13NB2!Print_Titles</vt:lpstr>
      <vt:lpstr>F14NB1!Print_Titles</vt:lpstr>
      <vt:lpstr>F14NB2!Print_Titles</vt:lpstr>
      <vt:lpstr>F15NB1!Print_Titles</vt:lpstr>
      <vt:lpstr>F15NB2!Print_Titles</vt:lpstr>
      <vt:lpstr>F21CB1!Print_Titles</vt:lpstr>
      <vt:lpstr>F21CB2!Print_Titles</vt:lpstr>
      <vt:lpstr>F22CB1!Print_Titles</vt:lpstr>
      <vt:lpstr>F22CB2!Print_Titles</vt:lpstr>
      <vt:lpstr>F23CB1!Print_Titles</vt:lpstr>
      <vt:lpstr>F23CB2!Print_Titles</vt:lpstr>
      <vt:lpstr>F24CB1!Print_Titles</vt:lpstr>
      <vt:lpstr>F24CB2!Print_Titles</vt:lpstr>
      <vt:lpstr>F25CB1!Print_Titles</vt:lpstr>
      <vt:lpstr>F25CB2!Print_Titles</vt:lpstr>
      <vt:lpstr>F31SB1!Print_Titles</vt:lpstr>
      <vt:lpstr>F31SB2!Print_Titles</vt:lpstr>
      <vt:lpstr>F32SB1!Print_Titles</vt:lpstr>
      <vt:lpstr>F33SB1!Print_Titles</vt:lpstr>
      <vt:lpstr>F33SB2!Print_Titles</vt:lpstr>
      <vt:lpstr>F34SB1!Print_Titles</vt:lpstr>
      <vt:lpstr>F34SB2!Print_Titles</vt:lpstr>
      <vt:lpstr>F35SB1!Print_Titles</vt:lpstr>
      <vt:lpstr>F35SB2!Print_Titles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Rouse, Jim R [AGRON]</dc:creator>
  <cp:lastModifiedBy>Ryan Budnik</cp:lastModifiedBy>
  <cp:lastPrinted>2015-10-13T20:05:03Z</cp:lastPrinted>
  <dcterms:created xsi:type="dcterms:W3CDTF">2006-09-01T14:53:34Z</dcterms:created>
  <dcterms:modified xsi:type="dcterms:W3CDTF">2025-11-12T14:17:10Z</dcterms:modified>
</cp:coreProperties>
</file>